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<sst xmlns="http://schemas.openxmlformats.org/spreadsheetml/2006/main" count="267" uniqueCount="157">
  <si>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</si>
  <si>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</si>
  <si>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</si>
  <si>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</si>
  <si>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</si>
  <si>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</si>
  <si>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</si>
  <si>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</si>
  <si>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</si>
  <si>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</si>
  <si>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</si>
  <si>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</si>
  <si>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</si>
  <si>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</si>
  <si>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</si>
  <si>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</si>
  <si>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</si>
  <si>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</si>
  <si>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</si>
  <si>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</si>
  <si>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</si>
  <si>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</si>
  <si>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</si>
  <si>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</si>
  <si>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</si>
  <si>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</si>
  <si>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</si>
  <si>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</si>
  <si>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</si>
  <si>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</si>
  <si>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</si>
  <si>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</si>
  <si>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</si>
  <si>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</si>
  <si>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</si>
  <si>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</si>
  <si>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</si>
  <si>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</si>
  <si>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</si>
  <si>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</si>
  <si>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</si>
  <si>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</si>
  <si>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</si>
  <si>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</si>
  <si>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</si>
  <si>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</si>
  <si>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</si>
  <si>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</si>
  <si>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</si>
  <si>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</si>
  <si>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</si>
  <si>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</si>
  <si>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</si>
  <si>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</si>
  <si>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</si>
  <si>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</si>
  <si>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</si>
  <si>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</si>
  <si>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</si>
  <si>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</si>
  <si>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</si>
  <si>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</si>
  <si>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</si>
  <si>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</si>
  <si>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</si>
  <si>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</si>
  <si>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</si>
  <si>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</si>
  <si>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</si>
  <si>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</si>
  <si>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</si>
  <si>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</si>
  <si>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</si>
  <si>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</si>
  <si>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</si>
  <si>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</si>
  <si>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</si>
  <si>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</si>
  <si>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</si>
  <si>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</si>
  <si>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</si>
  <si>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</si>
  <si>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</si>
  <si>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</si>
  <si>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</si>
  <si>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</si>
  <si>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</si>
  <si>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</si>
  <si>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</si>
  <si>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</si>
  <si>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</si>
  <si>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</si>
  <si>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</si>
  <si>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</si>
  <si>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</si>
  <si>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</si>
  <si>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</si>
  <si>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</si>
  <si>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</si>
  <si>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</si>
  <si>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</si>
  <si>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</si>
  <si>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</si>
  <si>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</si>
  <si>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</si>
  <si>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</si>
  <si>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</si>
  <si>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</si>
  <si>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</si>
  <si>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</si>
  <si>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</si>
  <si>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</si>
  <si>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</si>
  <si>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</si>
  <si>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</si>
  <si>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</si>
  <si>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</si>
  <si>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</si>
  <si>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</si>
  <si>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</si>
  <si>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</si>
  <si>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</si>
  <si>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</si>
  <si>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</si>
  <si>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</si>
  <si>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</si>
  <si>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</si>
  <si>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</si>
  <si>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</si>
  <si>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</si>
  <si>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</si>
  <si>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</si>
  <si>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</si>
  <si>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</si>
  <si>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</si>
  <si>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</si>
  <si>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</si>
  <si>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</si>
  <si>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</si>
  <si>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</si>
  <si>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</si>
  <si>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</si>
  <si>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</si>
  <si>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</si>
  <si>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</si>
  <si>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</si>
  <si>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</si>
  <si>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</si>
  <si>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</si>
  <si>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</si>
  <si>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</si>
  <si>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</si>
  <si>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</si>
  <si>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</si>
  <si>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31</t>
  </si>
  <si>
    <t>01</t>
  </si>
  <si>
    <t>2011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</si>
</sst>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3">
      <selection activeCell="FS83" sqref="FS83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154</v>
      </c>
      <c r="AS11" s="32"/>
      <c r="AT11" s="32"/>
      <c r="AU11" s="32"/>
      <c r="AV11" s="31"/>
      <c r="AW11" s="31"/>
      <c r="AX11" s="32" t="s">
        <v>155</v>
      </c>
      <c r="AY11" s="32"/>
      <c r="AZ11" s="32"/>
      <c r="BA11" s="32"/>
      <c r="BB11" s="31" t="s">
        <v>4</v>
      </c>
      <c r="BC11" s="31"/>
      <c r="BD11" s="32" t="s">
        <v>156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7" t="s">
        <v>153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61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62" t="s">
        <v>18</v>
      </c>
      <c r="BB15" s="28"/>
      <c r="BC15" s="28"/>
      <c r="BD15" s="28"/>
      <c r="BE15" s="28"/>
      <c r="BF15" s="28"/>
      <c r="BG15" s="28"/>
      <c r="BH15" s="28"/>
      <c r="BI15" s="29"/>
      <c r="BJ15" s="6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6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41" t="s">
        <v>152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 t="s">
        <v>152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 t="s">
        <v>152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8" t="s">
        <v>152</v>
      </c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54">
        <v>36000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54">
        <f>BJ24*BW24</f>
        <v>7200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57">
        <v>36000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4">
        <f>CM24</f>
        <v>7200</v>
      </c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 t="s">
        <v>152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 t="s">
        <v>152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57" t="s">
        <v>152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 t="s">
        <v>152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54" t="s">
        <v>152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57" t="s">
        <v>152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54" t="s">
        <v>152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4" t="str">
        <f>BJ41</f>
        <v>-</v>
      </c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3" t="s">
        <v>61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57" t="str">
        <f>BJ40</f>
        <v>-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4" t="str">
        <f>CM40</f>
        <v>-</v>
      </c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54">
        <v>2791584.83</v>
      </c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54">
        <f>BJ59*BW59</f>
        <v>2791584.83</v>
      </c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54">
        <v>135000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4">
        <f>BJ67*BW67</f>
        <v>13500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57">
        <f>BJ59+BJ67</f>
        <v>2926584.83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4">
        <f>CM59+CM67</f>
        <v>2805084.83</v>
      </c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54">
        <v>67979099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4">
        <f>BJ70*BW70</f>
        <v>67979099</v>
      </c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4">
        <f>CM25+CM68+CM70</f>
        <v>70791383.83</v>
      </c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54">
        <v>1640805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4">
        <f>BJ78</f>
        <v>1640805</v>
      </c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 t="s">
        <v>152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 t="s">
        <v>152</v>
      </c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57">
        <f>CM78</f>
        <v>1640805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7">
        <f>CM71-CM85</f>
        <v>69150578.83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4" t="s">
        <v>148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U89" s="64" t="s">
        <v>150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</row>
    <row r="90" spans="1:107" s="22" customFormat="1" ht="30" customHeight="1">
      <c r="A90" s="65" t="s">
        <v>144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V90" s="61" t="s">
        <v>145</v>
      </c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U90" s="61" t="s">
        <v>146</v>
      </c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</row>
    <row r="91" spans="1:107" s="10" customFormat="1" ht="16.5" customHeight="1">
      <c r="A91" s="64" t="s">
        <v>149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U91" s="64" t="s">
        <v>151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</row>
    <row r="92" spans="1:107" s="22" customFormat="1" ht="30" customHeight="1">
      <c r="A92" s="65" t="s">
        <v>147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V92" s="61" t="s">
        <v>145</v>
      </c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U92" s="61" t="s">
        <v>146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2011-02-28T10:48:37Z</cp:lastPrinted>
  <dcterms:created xsi:type="dcterms:W3CDTF">2008-12-24T14:26:47Z</dcterms:created>
  <dcterms:modified xsi:type="dcterms:W3CDTF">2011-02-28T10:48:47Z</dcterms:modified>
  <cp:category/>
  <cp:version/>
  <cp:contentType/>
  <cp:contentStatus/>
</cp:coreProperties>
</file>