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sharedStrings.xml><?xml version="1.0" encoding="utf-8"?>
<sst xmlns="http://schemas.openxmlformats.org/spreadsheetml/2006/main" count="267" uniqueCount="157">
  <si>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</si>
  <si>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</si>
  <si>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</si>
  <si>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</si>
  <si>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</si>
  <si>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</si>
  <si>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</si>
  <si>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</si>
  <si>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</si>
  <si>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</si>
  <si>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</si>
  <si>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</si>
  <si>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</si>
  <si>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</si>
  <si>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</si>
  <si>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</si>
  <si>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</si>
  <si>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</si>
  <si>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</si>
  <si>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</si>
  <si>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</si>
  <si>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</si>
  <si>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</si>
  <si>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</si>
  <si>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</si>
  <si>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</si>
  <si>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</si>
  <si>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</si>
  <si>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</si>
  <si>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</si>
  <si>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</si>
  <si>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</si>
  <si>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</si>
  <si>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</si>
  <si>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</si>
  <si>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</si>
  <si>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</si>
  <si>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</si>
  <si>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</si>
  <si>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</si>
  <si>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</si>
  <si>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</si>
  <si>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</si>
  <si>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</si>
  <si>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</si>
  <si>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</si>
  <si>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</si>
  <si>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</si>
  <si>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</si>
  <si>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</si>
  <si>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</si>
  <si>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</si>
  <si>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</si>
  <si>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</si>
  <si>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</si>
  <si>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</si>
  <si>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</si>
  <si>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</si>
  <si>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</si>
  <si>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</si>
  <si>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</si>
  <si>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</si>
  <si>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</si>
  <si>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</si>
  <si>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</si>
  <si>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</si>
  <si>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</si>
  <si>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</si>
  <si>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</si>
  <si>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</si>
  <si>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</si>
  <si>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</si>
  <si>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</si>
  <si>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</si>
  <si>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</si>
  <si>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</si>
  <si>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</si>
  <si>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</si>
  <si>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</si>
  <si>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</si>
  <si>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</si>
  <si>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</si>
  <si>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</si>
  <si>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</si>
  <si>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</si>
  <si>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</si>
  <si>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</si>
  <si>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</si>
  <si>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</si>
  <si>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</si>
  <si>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</si>
  <si>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</si>
  <si>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</si>
  <si>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</si>
  <si>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</si>
  <si>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</si>
  <si>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</si>
  <si>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</si>
  <si>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</si>
  <si>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</si>
  <si>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</si>
  <si>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</si>
  <si>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</si>
  <si>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</si>
  <si>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</si>
  <si>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</si>
  <si>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</si>
  <si>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</si>
  <si>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</si>
  <si>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</si>
  <si>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</si>
  <si>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</si>
  <si>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</si>
  <si>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</si>
  <si>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</si>
  <si>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</si>
  <si>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</si>
  <si>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</si>
  <si>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</si>
  <si>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</si>
  <si>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</si>
  <si>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</si>
  <si>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</si>
  <si>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</si>
  <si>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</si>
  <si>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</si>
  <si>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</si>
  <si>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</si>
  <si>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</si>
  <si>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</si>
  <si>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</si>
  <si>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</si>
  <si>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</si>
  <si>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</si>
  <si>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</si>
  <si>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</si>
  <si>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</si>
  <si>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</si>
  <si>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</si>
  <si>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</si>
  <si>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</si>
  <si>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</si>
  <si>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</si>
  <si>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</si>
  <si>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</si>
  <si>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</si>
  <si>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</si>
  <si>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</si>
  <si>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</si>
  <si>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</si>
  <si>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</si>
  <si>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</si>
  <si>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</si>
  <si>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</si>
  <si>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>2010</t>
  </si>
  <si>
    <t>31</t>
  </si>
  <si>
    <t>08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</si>
</sst>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1">
      <selection activeCell="DT88" sqref="DT88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</row>
    <row r="10" spans="1:107" s="4" customFormat="1" ht="13.5" customHeight="1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5" t="s">
        <v>155</v>
      </c>
      <c r="AS11" s="65"/>
      <c r="AT11" s="65"/>
      <c r="AU11" s="65"/>
      <c r="AV11" s="64"/>
      <c r="AW11" s="64"/>
      <c r="AX11" s="65" t="s">
        <v>156</v>
      </c>
      <c r="AY11" s="65"/>
      <c r="AZ11" s="65"/>
      <c r="BA11" s="65"/>
      <c r="BB11" s="64" t="s">
        <v>4</v>
      </c>
      <c r="BC11" s="64"/>
      <c r="BD11" s="65" t="s">
        <v>154</v>
      </c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63" t="s">
        <v>153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2" customFormat="1" ht="62.25" customHeight="1">
      <c r="A15" s="46" t="s">
        <v>17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8"/>
      <c r="BA15" s="49" t="s">
        <v>18</v>
      </c>
      <c r="BB15" s="47"/>
      <c r="BC15" s="47"/>
      <c r="BD15" s="47"/>
      <c r="BE15" s="47"/>
      <c r="BF15" s="47"/>
      <c r="BG15" s="47"/>
      <c r="BH15" s="47"/>
      <c r="BI15" s="48"/>
      <c r="BJ15" s="49" t="s">
        <v>19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8"/>
      <c r="BW15" s="46" t="s">
        <v>14</v>
      </c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8"/>
      <c r="CM15" s="49" t="s">
        <v>20</v>
      </c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8"/>
    </row>
    <row r="16" spans="1:107" s="12" customFormat="1" ht="14.25" customHeight="1">
      <c r="A16" s="46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8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 t="s">
        <v>152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 t="s">
        <v>152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 t="s">
        <v>152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 t="s">
        <v>152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 t="s">
        <v>152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 t="s">
        <v>152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59" t="s">
        <v>12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17"/>
      <c r="BA21" s="60" t="s">
        <v>24</v>
      </c>
      <c r="BB21" s="61"/>
      <c r="BC21" s="61"/>
      <c r="BD21" s="61"/>
      <c r="BE21" s="61"/>
      <c r="BF21" s="61"/>
      <c r="BG21" s="61"/>
      <c r="BH21" s="61"/>
      <c r="BI21" s="62"/>
      <c r="BJ21" s="56" t="s">
        <v>152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8"/>
      <c r="BW21" s="56" t="s">
        <v>41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8"/>
      <c r="CM21" s="56" t="s">
        <v>152</v>
      </c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8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50" t="s">
        <v>26</v>
      </c>
      <c r="BB23" s="51"/>
      <c r="BC23" s="51"/>
      <c r="BD23" s="51"/>
      <c r="BE23" s="51"/>
      <c r="BF23" s="51"/>
      <c r="BG23" s="51"/>
      <c r="BH23" s="51"/>
      <c r="BI23" s="52"/>
      <c r="BJ23" s="33" t="s">
        <v>152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53" t="s">
        <v>152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50" t="s">
        <v>27</v>
      </c>
      <c r="BB24" s="51"/>
      <c r="BC24" s="51"/>
      <c r="BD24" s="51"/>
      <c r="BE24" s="51"/>
      <c r="BF24" s="51"/>
      <c r="BG24" s="51"/>
      <c r="BH24" s="51"/>
      <c r="BI24" s="52"/>
      <c r="BJ24" s="43">
        <f>BJ25</f>
        <v>51000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4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43">
        <f>BJ24*BW24</f>
        <v>10200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4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41">
        <v>51000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43">
        <f>CM24</f>
        <v>10200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4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 t="s">
        <v>152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 t="s">
        <v>152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32" t="s">
        <v>152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 t="s">
        <v>152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41" t="s">
        <v>152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 t="s">
        <v>152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 t="s">
        <v>152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 t="s">
        <v>152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 t="s">
        <v>152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 t="s">
        <v>152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 t="s">
        <v>152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 t="s">
        <v>152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 t="s">
        <v>152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 t="s">
        <v>152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46">
        <v>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8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 t="s">
        <v>152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 t="s">
        <v>152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 t="s">
        <v>152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 t="s">
        <v>152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 t="s">
        <v>152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 t="s">
        <v>152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 t="s">
        <v>152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 t="s">
        <v>152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43" t="s">
        <v>152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4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41" t="s">
        <v>152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43" t="s">
        <v>152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4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3" t="str">
        <f>BJ41</f>
        <v>-</v>
      </c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4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 t="s">
        <v>152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 t="s">
        <v>152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 t="s">
        <v>152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 t="s">
        <v>152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45" t="s">
        <v>61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41" t="str">
        <f>BJ40</f>
        <v>-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3" t="str">
        <f>CM40</f>
        <v>-</v>
      </c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4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 t="s">
        <v>152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 t="s">
        <v>152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 t="s">
        <v>152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 t="s">
        <v>152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 t="s">
        <v>152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 t="s">
        <v>152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 t="s">
        <v>152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 t="s">
        <v>152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 t="s">
        <v>152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 t="s">
        <v>152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 t="s">
        <v>152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 t="s">
        <v>152</v>
      </c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 t="s">
        <v>152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 t="s">
        <v>152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46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8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 t="s">
        <v>152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 t="s">
        <v>152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 t="s">
        <v>152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 t="s">
        <v>152</v>
      </c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 t="s">
        <v>152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 t="s">
        <v>152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 t="s">
        <v>152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 t="s">
        <v>152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25.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 t="s">
        <v>152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 t="s">
        <v>152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43">
        <v>2011027.94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4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43">
        <f>BJ59*BW59</f>
        <v>2011027.94</v>
      </c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4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 t="s">
        <v>152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 t="s">
        <v>152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 t="s">
        <v>152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 t="s">
        <v>152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 t="s">
        <v>152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 t="s">
        <v>152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 t="s">
        <v>152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 t="s">
        <v>152</v>
      </c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 t="s">
        <v>152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 t="s">
        <v>152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 t="s">
        <v>152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 t="s">
        <v>152</v>
      </c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07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 t="s">
        <v>152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 t="s">
        <v>152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43">
        <v>135000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4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3">
        <f>BJ67*BW67</f>
        <v>13500</v>
      </c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4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41">
        <f>BJ59+BJ67</f>
        <v>2146027.94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3">
        <f>CM59+CM67</f>
        <v>2024527.94</v>
      </c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4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43">
        <v>65988837.28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4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3">
        <f>BJ70*BW70</f>
        <v>65988837.28</v>
      </c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4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3">
        <f>CM25+CM68+CM70</f>
        <v>68023565.22</v>
      </c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4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 t="s">
        <v>152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 t="s">
        <v>152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 t="s">
        <v>152</v>
      </c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 t="s">
        <v>152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46">
        <v>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8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 t="s">
        <v>152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 t="s">
        <v>152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43">
        <v>1219854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4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3">
        <f>BJ78</f>
        <v>1219854</v>
      </c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4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 t="s">
        <v>152</v>
      </c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 t="s">
        <v>152</v>
      </c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32" t="s">
        <v>152</v>
      </c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2" t="s">
        <v>152</v>
      </c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0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 t="s">
        <v>152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 t="s">
        <v>152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 t="s">
        <v>152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 t="s">
        <v>152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 t="s">
        <v>152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 t="s">
        <v>152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 t="s">
        <v>152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 t="s">
        <v>152</v>
      </c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41">
        <f>CM78</f>
        <v>1219854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1">
        <f>CM71-CM85</f>
        <v>66803711.22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151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MEfremova</cp:lastModifiedBy>
  <cp:lastPrinted>2010-09-30T11:17:21Z</cp:lastPrinted>
  <dcterms:created xsi:type="dcterms:W3CDTF">2008-12-24T14:26:47Z</dcterms:created>
  <dcterms:modified xsi:type="dcterms:W3CDTF">2010-09-30T11:17:28Z</dcterms:modified>
  <cp:category/>
  <cp:version/>
  <cp:contentType/>
  <cp:contentStatus/>
</cp:coreProperties>
</file>