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1415" tabRatio="950" activeTab="5"/>
  </bookViews>
  <sheets>
    <sheet name="Баланс на 31.03.10" sheetId="1" r:id="rId1"/>
    <sheet name="Отчет о приросте" sheetId="2" r:id="rId2"/>
    <sheet name="Справка СА" sheetId="3" r:id="rId3"/>
    <sheet name="справка о несобл. треб." sheetId="4" r:id="rId4"/>
    <sheet name="Отчет о вл-х паев" sheetId="5" r:id="rId5"/>
    <sheet name="СЧА ЗА 31.03.10" sheetId="6" r:id="rId6"/>
    <sheet name="Отчет об изменении стоимости " sheetId="7" r:id="rId7"/>
  </sheets>
  <definedNames>
    <definedName name="_xlnm.Print_Area" localSheetId="1">'Отчет о приросте'!$A$1:$DD$70</definedName>
    <definedName name="_xlnm.Print_Area" localSheetId="6">'Отчет об изменении стоимости '!$A$1:$DC$51</definedName>
  </definedNames>
  <calcPr fullCalcOnLoad="1" refMode="R1C1"/>
</workbook>
</file>

<file path=xl/sharedStrings.xml><?xml version="1.0" encoding="utf-8"?>
<sst xmlns="http://schemas.openxmlformats.org/spreadsheetml/2006/main" count="1101" uniqueCount="435">
  <si>
    <t>Приложение 1</t>
  </si>
  <si>
    <t>к Положению об отчетности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</si>
  <si>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</si>
  <si>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</si>
  <si>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</si>
  <si>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Баланс имущества, составляющего паевой инвестиционный фонд</t>
  </si>
  <si>
    <t>(тип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</si>
  <si>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</si>
  <si>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</si>
  <si>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</t>
  </si>
  <si>
    <t>инвестиционными фондами "АЛЛТЕК"</t>
  </si>
  <si>
    <t>(тыс. рублей)</t>
  </si>
  <si>
    <t>Имущество (обязательства)</t>
  </si>
  <si>
    <t>Код стр.</t>
  </si>
  <si>
    <t>Имущество, составляющее паевой инвестиционный фонд</t>
  </si>
  <si>
    <t>Денежные средства на банковских счетах, всего</t>
  </si>
  <si>
    <t>010</t>
  </si>
  <si>
    <t>в том числе:</t>
  </si>
  <si>
    <t>- в рублях</t>
  </si>
  <si>
    <t>011</t>
  </si>
  <si>
    <t>- в иностранной валюте</t>
  </si>
  <si>
    <t>012</t>
  </si>
  <si>
    <t>-</t>
  </si>
  <si>
    <t>Денежные средства в банковских вкладах, всего</t>
  </si>
  <si>
    <t>020</t>
  </si>
  <si>
    <t>021</t>
  </si>
  <si>
    <t>022</t>
  </si>
  <si>
    <t>Ценные бумаги российских эмитентов, имеющие признаваемую котировку, всего</t>
  </si>
  <si>
    <t>030</t>
  </si>
  <si>
    <t>- акции</t>
  </si>
  <si>
    <t>031</t>
  </si>
  <si>
    <t>- облигации</t>
  </si>
  <si>
    <t>032</t>
  </si>
  <si>
    <t>Ценные бумаги российских эмитентов, не имеющие признаваемую котировку, всего</t>
  </si>
  <si>
    <t>040</t>
  </si>
  <si>
    <t>041</t>
  </si>
  <si>
    <t>042</t>
  </si>
  <si>
    <t>- векселя</t>
  </si>
  <si>
    <t>043</t>
  </si>
  <si>
    <t>- иные ценные бумаги</t>
  </si>
  <si>
    <t>044</t>
  </si>
  <si>
    <t>Дебиторская задолженность
в том числе:</t>
  </si>
  <si>
    <t>050</t>
  </si>
  <si>
    <t>- средства, переданные профессиональным участникам рынка ценных бумаг</t>
  </si>
  <si>
    <t>051</t>
  </si>
  <si>
    <t>- дебиторская задолженность по сделкам купли-продажи имущества</t>
  </si>
  <si>
    <t>052</t>
  </si>
  <si>
    <t>- дебиторская задолженность по процентному (купонному) доходу по банковским вкладам и ценным бумагам</t>
  </si>
  <si>
    <t>053</t>
  </si>
  <si>
    <t>- прочая дебиторская задолженность</t>
  </si>
  <si>
    <t>054</t>
  </si>
  <si>
    <t>Инвестиционные паи паевых инвестиционных фондов</t>
  </si>
  <si>
    <t>060</t>
  </si>
  <si>
    <t>Ценные бумаги иностранных эмитентов, всего</t>
  </si>
  <si>
    <t>070</t>
  </si>
  <si>
    <t>- ценные бумаги иностранных государств</t>
  </si>
  <si>
    <t>071</t>
  </si>
  <si>
    <t>- ценные бумаги международных финансовых организаций</t>
  </si>
  <si>
    <t>072</t>
  </si>
  <si>
    <t>- акции иностранных акционерных обществ</t>
  </si>
  <si>
    <t>073</t>
  </si>
  <si>
    <t>- облигации иностранных коммерческих организаций</t>
  </si>
  <si>
    <t>074</t>
  </si>
  <si>
    <t>Доли в российских обществах с ограниченной ответственностью</t>
  </si>
  <si>
    <t>080</t>
  </si>
  <si>
    <t>Доходные вложения в материальные ценности, всего</t>
  </si>
  <si>
    <t>090</t>
  </si>
  <si>
    <t>- объекты недвижимого имущества, кроме строящихся и реконструируемых объектов</t>
  </si>
  <si>
    <t>091</t>
  </si>
  <si>
    <t>- строящиеся и реконструируемые объекты недвижимого имущества</t>
  </si>
  <si>
    <t>092</t>
  </si>
  <si>
    <t>- имущественные права на недвижимое имущество</t>
  </si>
  <si>
    <t>093</t>
  </si>
  <si>
    <t>- проектно-сметная документация</t>
  </si>
  <si>
    <t>094</t>
  </si>
  <si>
    <t>ИТОГО ИМУЩЕСТВО: (строки 010 + 020 + 030 + 040 + 050 + 060 + 070 + 080 + 090)</t>
  </si>
  <si>
    <t>100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</si>
  <si>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</si>
  <si>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</si>
  <si>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110</t>
  </si>
  <si>
    <t>Резервы на выплату вознаграждений</t>
  </si>
  <si>
    <t>120</t>
  </si>
  <si>
    <t>Инвестиционные паи</t>
  </si>
  <si>
    <t>130</t>
  </si>
  <si>
    <t>ИТОГО ОБЯЗАТЕЛЬСТВА: (строки 110 + 120 + 130)</t>
  </si>
  <si>
    <t>140</t>
  </si>
  <si>
    <t>Руководитель управляющей компании</t>
  </si>
  <si>
    <t>Генеральный директор</t>
  </si>
  <si>
    <t>(должность)</t>
  </si>
  <si>
    <t>(подпись)</t>
  </si>
  <si>
    <t>(И.О. Фамилия)</t>
  </si>
  <si>
    <t>Лицо, отвечающее в управляющей компании</t>
  </si>
  <si>
    <t>за составление отчетности</t>
  </si>
  <si>
    <t>Главный бухгалтер</t>
  </si>
  <si>
    <t>Ефремова М.Н</t>
  </si>
  <si>
    <t>Приложение 2</t>
  </si>
  <si>
    <t>Отчет о приросте (об уменьшении) стоимости имущества</t>
  </si>
  <si>
    <t>(полное фирменное наименование акционерного инвестиционного фонда или тип и название паевого инвестиционного фонда)</t>
  </si>
  <si>
    <t>инвестиционными фондами "АЛЛТЕК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</si>
  <si>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</si>
  <si>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</si>
  <si>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</si>
  <si>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</si>
  <si>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</si>
  <si>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</si>
  <si>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</si>
  <si>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</si>
  <si>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</si>
  <si>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 (040 - 050)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</si>
  <si>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</si>
  <si>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</si>
  <si>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 (070 - 080)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</si>
  <si>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</si>
  <si>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</si>
  <si>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</si>
  <si>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</si>
  <si>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</si>
  <si>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</si>
  <si>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141</t>
  </si>
  <si>
    <t>142</t>
  </si>
  <si>
    <t>- инвестиционные паи</t>
  </si>
  <si>
    <t>143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</si>
  <si>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</si>
  <si>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</si>
  <si>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</si>
  <si>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</si>
  <si>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</si>
  <si>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</si>
  <si>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</si>
  <si>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</si>
  <si>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</t>
  </si>
  <si>
    <t>170</t>
  </si>
  <si>
    <t>фондом или доверительным управлением паевым инвестиционным фондом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</si>
  <si>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</si>
  <si>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</si>
  <si>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</si>
  <si>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</si>
  <si>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</si>
  <si>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</si>
  <si>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</si>
  <si>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</si>
  <si>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</si>
  <si>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</si>
  <si>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</t>
  </si>
  <si>
    <t>составляющего паевой инвестиционный фонд
(030 + 060 + 090 + 100 + 110 + 120 + 130 + 140 + 150 + 160 + 180 + 200 - 170 - 210)</t>
  </si>
  <si>
    <t>(акционерного инвестиционного фонда)</t>
  </si>
  <si>
    <t>(акционерном инвестиционном фонде) за составление отчетности</t>
  </si>
  <si>
    <t>111</t>
  </si>
  <si>
    <t>220</t>
  </si>
  <si>
    <t>Проектно-сметная документация</t>
  </si>
  <si>
    <t>300</t>
  </si>
  <si>
    <t>310</t>
  </si>
  <si>
    <t>320</t>
  </si>
  <si>
    <t>400</t>
  </si>
  <si>
    <t>500</t>
  </si>
  <si>
    <t>600</t>
  </si>
  <si>
    <t>Ефремова М.Н.</t>
  </si>
  <si>
    <t>Приложение 3</t>
  </si>
  <si>
    <t>Справка о стоимости активов</t>
  </si>
  <si>
    <t xml:space="preserve">
Вид активов</t>
  </si>
  <si>
    <t>Сумма денежных средств или стоимость иного имущества (тыс. рублей)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</si>
  <si>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</si>
  <si>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</si>
  <si>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х</t>
  </si>
  <si>
    <t>Ценные бумаги, имеющие признаваемую котировку, всего</t>
  </si>
  <si>
    <t>включая</t>
  </si>
  <si>
    <t>- государственные ценные бумаги
Российской Федерации</t>
  </si>
  <si>
    <t>311</t>
  </si>
  <si>
    <t>- государственные ценные бумаги субъектов Российской Федерации</t>
  </si>
  <si>
    <t>312</t>
  </si>
  <si>
    <t>- муниципальные ценные бумаги</t>
  </si>
  <si>
    <t>313</t>
  </si>
  <si>
    <t>- облигации российских хозяйственных обществ</t>
  </si>
  <si>
    <t>314</t>
  </si>
  <si>
    <t>- обыкновенные акции открытых акционерных обществ, за исключением акций акционерных инвестиционных фондов</t>
  </si>
  <si>
    <t>315</t>
  </si>
  <si>
    <t>- обыкновенные акции акционерных инвестиционных фондов</t>
  </si>
  <si>
    <t>316</t>
  </si>
  <si>
    <t>- привилегированные акции открытых акционерных обществ</t>
  </si>
  <si>
    <t>317</t>
  </si>
  <si>
    <t>- инвестиционные паи паевых инвестиционных фондов</t>
  </si>
  <si>
    <t>318</t>
  </si>
  <si>
    <t>- ценные бумаги российских эмитентов, не включенные в котировальные списки организаторов торговли на рынке ценных бумаг:</t>
  </si>
  <si>
    <t>321</t>
  </si>
  <si>
    <t>322</t>
  </si>
  <si>
    <t>323</t>
  </si>
  <si>
    <t>324</t>
  </si>
  <si>
    <t>325</t>
  </si>
  <si>
    <t>326</t>
  </si>
  <si>
    <t>327</t>
  </si>
  <si>
    <t>- обыкновенные акции закрытых акционерных обществ</t>
  </si>
  <si>
    <t>328</t>
  </si>
  <si>
    <t>329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</si>
  <si>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</si>
  <si>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</si>
  <si>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</si>
  <si>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</si>
  <si>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</si>
  <si>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</si>
  <si>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</si>
  <si>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</si>
  <si>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</si>
  <si>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</si>
  <si>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510</t>
  </si>
  <si>
    <t>520</t>
  </si>
  <si>
    <t>530</t>
  </si>
  <si>
    <t>540</t>
  </si>
  <si>
    <t>Доли в уставных капиталах российских обществ с ограниченной ответственностью</t>
  </si>
  <si>
    <t>Недвижимое имущество:</t>
  </si>
  <si>
    <t>700</t>
  </si>
  <si>
    <t>Земельный участок</t>
  </si>
  <si>
    <t>701</t>
  </si>
  <si>
    <t>Имущественные права на недвижимое имущество</t>
  </si>
  <si>
    <t>800</t>
  </si>
  <si>
    <t>Строящиеся и реконструируемые объекты недвижимого имущества</t>
  </si>
  <si>
    <t>900</t>
  </si>
  <si>
    <t>1000</t>
  </si>
  <si>
    <t>Иные доходные вложения в материальные ценности</t>
  </si>
  <si>
    <t>1100</t>
  </si>
  <si>
    <t>1200</t>
  </si>
  <si>
    <t>1210</t>
  </si>
  <si>
    <t>1220</t>
  </si>
  <si>
    <t>1230</t>
  </si>
  <si>
    <t>1240</t>
  </si>
  <si>
    <t>ИТОГО АКТИВОВ (строки 100 + 200 + 300 + 400 + 500 + 600 + 700 + 800 + 900 + 1000 + 1100 + 1200)</t>
  </si>
  <si>
    <t>1300</t>
  </si>
  <si>
    <t xml:space="preserve">Справочно: </t>
  </si>
  <si>
    <t>Открытый индексный  паевой инвестиционный фонд  "АЛЛТЕК - ИНДЕКС ММВБ"</t>
  </si>
  <si>
    <t>ценные бумаги российских эмитентов, включенные в котировальные списки организаторов торговли на рынке ценных бумаг:</t>
  </si>
  <si>
    <t>Приложение 6</t>
  </si>
  <si>
    <t>Отчет о владельцах акций акционерного инвестиционного фонда и владельцах</t>
  </si>
  <si>
    <t>инвестиционных паев паевого инвестиционного фонда</t>
  </si>
  <si>
    <t xml:space="preserve">Общество с ограниченной ответственностью "Управляющая компания инвестиционными фондами "АЛЛТЕК"  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</si>
  <si>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</si>
  <si>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</si>
  <si>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</t>
  </si>
  <si>
    <t>(количество выданных инвестиционных паев паевого инвестиционного фонда), всего</t>
  </si>
  <si>
    <t>из них: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</si>
  <si>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</si>
  <si>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</t>
  </si>
  <si>
    <t>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</si>
  <si>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</si>
  <si>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</si>
  <si>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</si>
  <si>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</t>
  </si>
  <si>
    <t>владельцев инвестиционных паев паевого инвестиционного фонда), всего</t>
  </si>
  <si>
    <t>из них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</si>
  <si>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</si>
  <si>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</t>
  </si>
  <si>
    <t>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</si>
  <si>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</si>
  <si>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</si>
  <si>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</si>
  <si>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а/о ОАО АК Сберегательный банк РФ</t>
  </si>
  <si>
    <t>а/о ОАО «Газпром»</t>
  </si>
  <si>
    <t>а/о ОАО «НК «Роснефть»</t>
  </si>
  <si>
    <t>а/о ОАО «Лукойл»</t>
  </si>
  <si>
    <t>а/о ГМК «Норильский Никель»</t>
  </si>
  <si>
    <t>а/о ОАО «Мобильные ТелеСистемы»</t>
  </si>
  <si>
    <t>а/о ОАО «Сургутнефтегаз»</t>
  </si>
  <si>
    <t>а/о ОАО «Татнефть»</t>
  </si>
  <si>
    <t>а/о ОАО «Полюс Золото»</t>
  </si>
  <si>
    <t>а/п ОАО «Сургутнефтегаз»</t>
  </si>
  <si>
    <t>а/о ОАО «Ростелеком»</t>
  </si>
  <si>
    <t>а/о ОАО «Газпром нефть»</t>
  </si>
  <si>
    <t>а/о ОАО «Уралсвязьинформ»</t>
  </si>
  <si>
    <t>а/о ОАО «Аэрофлот»</t>
  </si>
  <si>
    <t>- акции:</t>
  </si>
  <si>
    <t>из них составляет 5 и более процентов от общей стоимости имущества:</t>
  </si>
  <si>
    <t>а/о ОАО "Волгателеком"</t>
  </si>
  <si>
    <t>Смирнов Д.Ю.</t>
  </si>
  <si>
    <t>Приложение 4</t>
  </si>
  <si>
    <t>Справка о несоблюдении требований к составу и структуре активов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</si>
  <si>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</si>
  <si>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</si>
  <si>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</si>
  <si>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</si>
  <si>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</si>
  <si>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</si>
  <si>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</si>
  <si>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</si>
  <si>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</si>
  <si>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</si>
  <si>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</si>
  <si>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</si>
  <si>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</si>
  <si>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</si>
  <si>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</si>
  <si>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2.2. Несоблюдение ограничений, установленных в процентах от количества размещенных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</si>
  <si>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</si>
  <si>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</si>
  <si>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</si>
  <si>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а/о ОАО "НОВАТЭК"</t>
  </si>
  <si>
    <t>а/о ОАО "Новолипецкий металлургический комбинат"</t>
  </si>
  <si>
    <t>а/о ОАО "ОГК-3"</t>
  </si>
  <si>
    <t>а/о ОАО "Северсталь"</t>
  </si>
  <si>
    <t>а/о ОАО "Федеральная гидрогенерирующая компания"</t>
  </si>
  <si>
    <t>ООО КБ "ФЕРРОБАНК"</t>
  </si>
  <si>
    <t>Приложение 2
к Положению о порядке и сроках определения стоимости чистых активов акционерных инвестиционных фондов, стоимости чистых активов паевых инвестиционных фондов, расчетной стоимости инвестиционных паев паевых инвестиционных фондов, а также стоимо</t>
  </si>
  <si>
    <t>Отчет</t>
  </si>
  <si>
    <t>об изменении стоимости чистых активов акционерного инвестиционного фонда</t>
  </si>
  <si>
    <t>(стоимости чистых активов паевого инвестиционного фонда)</t>
  </si>
  <si>
    <t>(полное фирменное наименование акционерного инвестиционного фонда
либо тип и название паевого инвестиционного фонда)</t>
  </si>
  <si>
    <t>(дата и номер предоставления лицензии на осуществление деятельности инвестиционного фонда и наименование лицензирующего органа либо дата регистрации правил доверительного управления паевым инвестиционным фондом федеральным органом исполнительной власти по</t>
  </si>
  <si>
    <t>Общество с ограниченной ответственностью "Управляющая компания инвестиционными фондами "АЛЛТЕК"    Лицензия управляющей компании № 21-000-1-00271 от 18.05.2006г., выдана ФСФР России Местонахождение: г.Москва, ул.Минская, д.11, офис 117/1 Телефон для справок 786-67-50</t>
  </si>
  <si>
    <t>(полное фирменное наименование управляющей компании, место нахождения, номер телефона управляющей компании, номер и дата предоставления лицензии на осуществление деятельности по управлению инвестиционными фондами, паевыми инвестиционными фондами и негосуд</t>
  </si>
  <si>
    <t>Дата составления отчета</t>
  </si>
  <si>
    <t>Причина изменения стоимости
чистых активов</t>
  </si>
  <si>
    <t>Код
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</si>
  <si>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</si>
  <si>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</si>
  <si>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</si>
  <si>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акционерного инвестиционного фонда (погашение инвестиционных паев паевого инвестиционного фонда)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</si>
  <si>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</si>
  <si>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</si>
  <si>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</si>
  <si>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</si>
  <si>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 (строки 010 + 020 - 030 - 040 + 050 - 060 +(-) 070)</t>
  </si>
  <si>
    <t>(наименование должности руководителя</t>
  </si>
  <si>
    <t xml:space="preserve">акционерного инвестиционного фонда (управляющей </t>
  </si>
  <si>
    <t xml:space="preserve"> компании паевого инвестиционного фонда))</t>
  </si>
  <si>
    <t>(наименование должности уполномоченного лица</t>
  </si>
  <si>
    <t>акционерного инвестиционного фонда (управляющей</t>
  </si>
  <si>
    <t xml:space="preserve"> компании паевого инвестиционного фонда), </t>
  </si>
  <si>
    <t>ответственного за ведение бухгалтерского учета фонда)</t>
  </si>
  <si>
    <t>специализированного депозитария акционерного</t>
  </si>
  <si>
    <t>инвестиционного фонда (специализированного</t>
  </si>
  <si>
    <t>депозитария паевого инвестиционного фонда))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</si>
  <si>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</si>
  <si>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1
к Положению о порядке и сроках определения стоимости чистых активов акционерных инвестиционных фондов, стоимости чистых активов паевых инвестиционных фондов, расчетной стоимости инвестиционных паев паевых инвестиционных фондов, а также стоимости чистых активов акционерных инвестиционных фондов в расчете на одну акцию</t>
  </si>
  <si>
    <t>(в ред. Приказа ФСФР России от 15.12.2005 № 05-83/пз-н)</t>
  </si>
  <si>
    <t>Справка</t>
  </si>
  <si>
    <t>о стоимости чистых активов акционерного инвестиционного фонда</t>
  </si>
  <si>
    <t>09 ноября 2006г. № 0662-94119196</t>
  </si>
  <si>
    <r>
      <t xml:space="preserve">(дата и номер предоставления лицензии на осуществление деятельности инвестиционного фонда и наименование лицензирующего органа либо </t>
    </r>
    <r>
      <rPr>
        <u val="single"/>
        <sz val="10"/>
        <rFont val="Times New Roman"/>
        <family val="1"/>
      </rPr>
      <t>дата регистрации правил доверительного управления паевым инвестиционным фондом федеральным органом исполнительной власти по рынку ценных бумаг и регистрационный номер</t>
    </r>
    <r>
      <rPr>
        <sz val="10"/>
        <rFont val="Times New Roman"/>
        <family val="1"/>
      </rPr>
      <t>)</t>
    </r>
  </si>
  <si>
    <t>Общество с ограниченной ответственностью "Управляющая компания инвестиционными фондами "АЛЛТЕК"    Лицензия управляющей компании № 21-000-1-00271 от 18.05.2006г., выдана ФСФР России Местонахождение: г.Москва, ул.Минская, д.11, офис 117/1 Телефон для справок (495) 786-67-50</t>
  </si>
  <si>
    <t>(полное фирменное наименование управляющей компании, место нахождения, номер телефона управляющей компании, номер и дата предоставления лицензии на осуществление деятельности по управлению инвестиционными фондами, паевыми инвестиционными фондами и негосударственными пенсионными фондами, наименование лицензирующего органа)</t>
  </si>
  <si>
    <t>Дата определения стоимости чистых активов</t>
  </si>
  <si>
    <t>Вид имущества</t>
  </si>
  <si>
    <t>Сумма
(оценочная стоимость)</t>
  </si>
  <si>
    <t>на</t>
  </si>
  <si>
    <t>(указывается текущая дата составления справки)</t>
  </si>
  <si>
    <t>Активы:</t>
  </si>
  <si>
    <t>Денежные средства на счетах - всего,</t>
  </si>
  <si>
    <t xml:space="preserve"> - в рублях</t>
  </si>
  <si>
    <t xml:space="preserve"> - в иностранной валюте</t>
  </si>
  <si>
    <t>Денежные средства во вкладах - всего,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</si>
  <si>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</si>
  <si>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</si>
  <si>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</si>
  <si>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</si>
  <si>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</si>
  <si>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всего,</t>
  </si>
  <si>
    <t xml:space="preserve"> - облигации с ипотечным покрытием</t>
  </si>
  <si>
    <t xml:space="preserve"> - ипотечные сертификаты участия</t>
  </si>
  <si>
    <t>Векселя, выданные российскими хозяйственными обществами</t>
  </si>
  <si>
    <t>Ценные бумаги иностранных эмитентов - всего,</t>
  </si>
  <si>
    <t xml:space="preserve"> - ценные бумаги иностранных</t>
  </si>
  <si>
    <t>государств</t>
  </si>
  <si>
    <t xml:space="preserve"> - ценные бумаги международных</t>
  </si>
  <si>
    <t>112</t>
  </si>
  <si>
    <t>финансовых организаций</t>
  </si>
  <si>
    <t xml:space="preserve"> - акции иностранных акционерных</t>
  </si>
  <si>
    <t>113</t>
  </si>
  <si>
    <t>обществ</t>
  </si>
  <si>
    <t xml:space="preserve"> - облигации иностранных</t>
  </si>
  <si>
    <t>114</t>
  </si>
  <si>
    <t>коммерческих организаций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</si>
  <si>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</si>
  <si>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</si>
  <si>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недвижимого имущества и права залогодержателя по договорам залога имущественных прав по указанным договорам</t>
  </si>
  <si>
    <t>Недвижимое имущество, находящееся на территории Российской Федерации, - всего,</t>
  </si>
  <si>
    <t xml:space="preserve">  - объекты незавершенного</t>
  </si>
  <si>
    <t>161</t>
  </si>
  <si>
    <t>строительства</t>
  </si>
  <si>
    <t>Недвижимое имущество, находящееся на территории иностранных государств,  - всего,</t>
  </si>
  <si>
    <t>Имущественные права на недвижимое имущество, находящееся на территории Российской Федерации, - всего,</t>
  </si>
  <si>
    <t xml:space="preserve"> - право аренды недвижимого</t>
  </si>
  <si>
    <t>181</t>
  </si>
  <si>
    <t>имущества</t>
  </si>
  <si>
    <t>Имущественные права на недвижимое имущество, находящееся на территории иностранных государств, - всего,</t>
  </si>
  <si>
    <t>191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</si>
  <si>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</si>
  <si>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</si>
  <si>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 участия в долевом строительстве объектов недвижимого имущества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</si>
  <si>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инвестиционного фонда или активы паевого инвестиционного фонда</t>
  </si>
  <si>
    <t>230</t>
  </si>
  <si>
    <t>240</t>
  </si>
  <si>
    <t>Иное имущество</t>
  </si>
  <si>
    <t>250</t>
  </si>
  <si>
    <t>Дебиторская задолженность - всего,</t>
  </si>
  <si>
    <t>260</t>
  </si>
  <si>
    <t xml:space="preserve"> - средства, находящиеся у</t>
  </si>
  <si>
    <t>261</t>
  </si>
  <si>
    <t>профессиональных участников рынка ценных бумаг</t>
  </si>
  <si>
    <t xml:space="preserve"> - дебиторская задолженность по</t>
  </si>
  <si>
    <t>262</t>
  </si>
  <si>
    <t>сделкам купли-продажи имущества</t>
  </si>
  <si>
    <t>263</t>
  </si>
  <si>
    <t>процентному (купонному) доходу по денежным средствам на счетах и во вкладах, а также по ценным бумагам</t>
  </si>
  <si>
    <t xml:space="preserve"> - прочая дебиторская
 задолженность</t>
  </si>
  <si>
    <t>264</t>
  </si>
  <si>
    <t>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</si>
  <si>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</si>
  <si>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270</t>
  </si>
  <si>
    <t>Обязательства: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</si>
  <si>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</si>
  <si>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инвестиционным фондом</t>
  </si>
  <si>
    <t xml:space="preserve"> </t>
  </si>
  <si>
    <t>Итого сумма обязательств
(строки 300 + 310 + 320)</t>
  </si>
  <si>
    <t>330</t>
  </si>
  <si>
    <t>Стоимость чистых активов:
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</si>
  <si>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</si>
  <si>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</si>
  <si>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Cмирнов Д.Ю.</t>
  </si>
  <si>
    <t>а/о ОАО "Энел ОГК-5"</t>
  </si>
  <si>
    <t>а/о ОАО "ФСК ЕЭС"</t>
  </si>
  <si>
    <t>а/о ОАО "Магнитогорский металлургический комбинат"</t>
  </si>
  <si>
    <t>а/о ОАО ЭиЭ «Мосэнерго»</t>
  </si>
  <si>
    <t>а/п ОАО АК по транспорту нефти «Транснефть»</t>
  </si>
  <si>
    <t>а/о Сберегательный банк РФ</t>
  </si>
  <si>
    <t>а/п Сберегательный банк РФ</t>
  </si>
  <si>
    <t>Разница между выраженными в процентах долей ценных бумаг в суммарной капитализации и долей оценочной стоимости этих ценных бумаг в стоимости активов ОИПИФ “АЛЛТЕК-ИНДЕКС  ММВБ"</t>
  </si>
  <si>
    <t>а/о ОАО "Банк ВТБ"</t>
  </si>
  <si>
    <t>Сберегательный банк РФ</t>
  </si>
  <si>
    <t>ОАО Банк ВТБ</t>
  </si>
  <si>
    <t xml:space="preserve">    на 31.03.10</t>
  </si>
  <si>
    <t>на 31.03.10</t>
  </si>
  <si>
    <t>16.03.10</t>
  </si>
  <si>
    <t>18.03.10</t>
  </si>
  <si>
    <t>23.03.10</t>
  </si>
  <si>
    <t>24.03.10</t>
  </si>
  <si>
    <t>26.03.10</t>
  </si>
  <si>
    <t>29.03.10</t>
  </si>
  <si>
    <t>31.03.10  20:00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</si>
</sst>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_р_._-;\-* #,##0.00000_р_._-;_-* &quot;-&quot;?????_р_._-;_-@_-"/>
    <numFmt numFmtId="171" formatCode="0.00000"/>
    <numFmt numFmtId="172" formatCode="0.0000"/>
    <numFmt numFmtId="173" formatCode="0.000"/>
    <numFmt numFmtId="174" formatCode="0.00000000"/>
    <numFmt numFmtId="175" formatCode="0.000000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dd/mm/yy;@"/>
    <numFmt numFmtId="182" formatCode="#,##0.00_ ;\-#,##0.00\ 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9" fontId="4" fillId="0" borderId="10" xfId="0" applyNumberFormat="1" applyFont="1" applyBorder="1" applyAlignment="1">
      <alignment horizontal="center" vertical="top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3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18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vertical="top"/>
    </xf>
    <xf numFmtId="0" fontId="4" fillId="0" borderId="18" xfId="0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8" xfId="0" applyFont="1" applyFill="1" applyBorder="1" applyAlignment="1">
      <alignment vertical="top"/>
    </xf>
    <xf numFmtId="0" fontId="4" fillId="0" borderId="2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65" fontId="4" fillId="0" borderId="12" xfId="58" applyNumberFormat="1" applyFont="1" applyBorder="1" applyAlignment="1">
      <alignment/>
    </xf>
    <xf numFmtId="165" fontId="4" fillId="0" borderId="18" xfId="58" applyNumberFormat="1" applyFont="1" applyBorder="1" applyAlignment="1">
      <alignment/>
    </xf>
    <xf numFmtId="165" fontId="4" fillId="0" borderId="13" xfId="58" applyNumberFormat="1" applyFont="1" applyBorder="1" applyAlignment="1">
      <alignment/>
    </xf>
    <xf numFmtId="165" fontId="4" fillId="0" borderId="12" xfId="58" applyNumberFormat="1" applyFont="1" applyBorder="1" applyAlignment="1">
      <alignment horizontal="center"/>
    </xf>
    <xf numFmtId="165" fontId="4" fillId="0" borderId="18" xfId="58" applyNumberFormat="1" applyFont="1" applyBorder="1" applyAlignment="1">
      <alignment horizontal="center"/>
    </xf>
    <xf numFmtId="165" fontId="4" fillId="0" borderId="13" xfId="58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left" wrapText="1" indent="3"/>
    </xf>
    <xf numFmtId="49" fontId="4" fillId="0" borderId="12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left" wrapText="1"/>
    </xf>
    <xf numFmtId="165" fontId="4" fillId="0" borderId="12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5" fillId="0" borderId="18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49" fontId="4" fillId="0" borderId="14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5" fontId="4" fillId="0" borderId="14" xfId="58" applyNumberFormat="1" applyFont="1" applyBorder="1" applyAlignment="1">
      <alignment horizontal="center"/>
    </xf>
    <xf numFmtId="165" fontId="4" fillId="0" borderId="10" xfId="58" applyNumberFormat="1" applyFont="1" applyBorder="1" applyAlignment="1">
      <alignment horizontal="center"/>
    </xf>
    <xf numFmtId="165" fontId="4" fillId="0" borderId="15" xfId="58" applyNumberFormat="1" applyFont="1" applyBorder="1" applyAlignment="1">
      <alignment horizontal="center"/>
    </xf>
    <xf numFmtId="165" fontId="4" fillId="0" borderId="16" xfId="58" applyNumberFormat="1" applyFont="1" applyBorder="1" applyAlignment="1">
      <alignment horizontal="center"/>
    </xf>
    <xf numFmtId="165" fontId="4" fillId="0" borderId="11" xfId="58" applyNumberFormat="1" applyFont="1" applyBorder="1" applyAlignment="1">
      <alignment horizontal="center"/>
    </xf>
    <xf numFmtId="165" fontId="4" fillId="0" borderId="17" xfId="58" applyNumberFormat="1" applyFont="1" applyBorder="1" applyAlignment="1">
      <alignment horizontal="center"/>
    </xf>
    <xf numFmtId="0" fontId="4" fillId="0" borderId="11" xfId="0" applyFont="1" applyBorder="1" applyAlignment="1">
      <alignment horizontal="left" indent="4"/>
    </xf>
    <xf numFmtId="165" fontId="4" fillId="0" borderId="12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 horizontal="left" wrapText="1" indent="3"/>
    </xf>
    <xf numFmtId="0" fontId="4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left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5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8" xfId="0" applyFont="1" applyBorder="1" applyAlignment="1">
      <alignment wrapText="1"/>
    </xf>
    <xf numFmtId="43" fontId="4" fillId="0" borderId="12" xfId="58" applyFont="1" applyBorder="1" applyAlignment="1">
      <alignment horizontal="center"/>
    </xf>
    <xf numFmtId="43" fontId="4" fillId="0" borderId="18" xfId="58" applyFont="1" applyBorder="1" applyAlignment="1">
      <alignment horizontal="center"/>
    </xf>
    <xf numFmtId="165" fontId="4" fillId="0" borderId="18" xfId="0" applyNumberFormat="1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8" xfId="0" applyFont="1" applyBorder="1" applyAlignment="1">
      <alignment horizontal="left" wrapText="1" indent="1"/>
    </xf>
    <xf numFmtId="165" fontId="4" fillId="0" borderId="12" xfId="58" applyNumberFormat="1" applyFont="1" applyBorder="1" applyAlignment="1">
      <alignment horizontal="center" vertical="top"/>
    </xf>
    <xf numFmtId="165" fontId="4" fillId="0" borderId="18" xfId="58" applyNumberFormat="1" applyFont="1" applyBorder="1" applyAlignment="1">
      <alignment horizontal="center" vertical="top"/>
    </xf>
    <xf numFmtId="165" fontId="4" fillId="0" borderId="13" xfId="58" applyNumberFormat="1" applyFont="1" applyBorder="1" applyAlignment="1">
      <alignment horizontal="center" vertical="top"/>
    </xf>
    <xf numFmtId="2" fontId="4" fillId="0" borderId="12" xfId="0" applyNumberFormat="1" applyFont="1" applyBorder="1" applyAlignment="1">
      <alignment horizontal="center" vertical="top"/>
    </xf>
    <xf numFmtId="2" fontId="4" fillId="0" borderId="18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left" wrapText="1"/>
    </xf>
    <xf numFmtId="1" fontId="4" fillId="0" borderId="12" xfId="0" applyNumberFormat="1" applyFont="1" applyBorder="1" applyAlignment="1">
      <alignment horizontal="center" vertical="top"/>
    </xf>
    <xf numFmtId="1" fontId="4" fillId="0" borderId="18" xfId="0" applyNumberFormat="1" applyFont="1" applyBorder="1" applyAlignment="1">
      <alignment horizontal="center" vertical="top"/>
    </xf>
    <xf numFmtId="1" fontId="4" fillId="0" borderId="13" xfId="0" applyNumberFormat="1" applyFont="1" applyBorder="1" applyAlignment="1">
      <alignment horizontal="center" vertical="top"/>
    </xf>
    <xf numFmtId="0" fontId="6" fillId="0" borderId="10" xfId="0" applyFont="1" applyBorder="1" applyAlignment="1">
      <alignment/>
    </xf>
    <xf numFmtId="165" fontId="4" fillId="0" borderId="12" xfId="0" applyNumberFormat="1" applyFont="1" applyBorder="1" applyAlignment="1">
      <alignment horizontal="center" vertical="top"/>
    </xf>
    <xf numFmtId="165" fontId="4" fillId="0" borderId="18" xfId="0" applyNumberFormat="1" applyFont="1" applyBorder="1" applyAlignment="1">
      <alignment horizontal="center" vertical="top"/>
    </xf>
    <xf numFmtId="165" fontId="4" fillId="0" borderId="13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left" wrapText="1" indent="2"/>
    </xf>
    <xf numFmtId="43" fontId="4" fillId="0" borderId="12" xfId="0" applyNumberFormat="1" applyFont="1" applyBorder="1" applyAlignment="1">
      <alignment horizontal="center" vertical="top"/>
    </xf>
    <xf numFmtId="43" fontId="4" fillId="0" borderId="18" xfId="0" applyNumberFormat="1" applyFont="1" applyBorder="1" applyAlignment="1">
      <alignment horizontal="center" vertical="top"/>
    </xf>
    <xf numFmtId="43" fontId="4" fillId="0" borderId="13" xfId="0" applyNumberFormat="1" applyFont="1" applyBorder="1" applyAlignment="1">
      <alignment horizontal="center" vertical="top"/>
    </xf>
    <xf numFmtId="43" fontId="4" fillId="0" borderId="12" xfId="58" applyNumberFormat="1" applyFont="1" applyBorder="1" applyAlignment="1">
      <alignment horizontal="center" vertical="top"/>
    </xf>
    <xf numFmtId="43" fontId="4" fillId="0" borderId="18" xfId="58" applyNumberFormat="1" applyFont="1" applyBorder="1" applyAlignment="1">
      <alignment horizontal="center" vertical="top"/>
    </xf>
    <xf numFmtId="43" fontId="4" fillId="0" borderId="13" xfId="58" applyNumberFormat="1" applyFont="1" applyBorder="1" applyAlignment="1">
      <alignment horizontal="center" vertical="top"/>
    </xf>
    <xf numFmtId="1" fontId="4" fillId="0" borderId="12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indent="3"/>
    </xf>
    <xf numFmtId="49" fontId="4" fillId="0" borderId="11" xfId="0" applyNumberFormat="1" applyFont="1" applyBorder="1" applyAlignment="1">
      <alignment horizontal="left" wrapText="1"/>
    </xf>
    <xf numFmtId="0" fontId="4" fillId="0" borderId="1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left" indent="3"/>
    </xf>
    <xf numFmtId="2" fontId="4" fillId="0" borderId="12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0" fontId="4" fillId="0" borderId="12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171" fontId="4" fillId="0" borderId="12" xfId="0" applyNumberFormat="1" applyFont="1" applyBorder="1" applyAlignment="1">
      <alignment horizontal="center"/>
    </xf>
    <xf numFmtId="171" fontId="4" fillId="0" borderId="18" xfId="0" applyNumberFormat="1" applyFont="1" applyBorder="1" applyAlignment="1">
      <alignment horizontal="center"/>
    </xf>
    <xf numFmtId="171" fontId="4" fillId="0" borderId="13" xfId="0" applyNumberFormat="1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171" fontId="4" fillId="0" borderId="15" xfId="0" applyNumberFormat="1" applyFont="1" applyBorder="1" applyAlignment="1">
      <alignment horizontal="center"/>
    </xf>
    <xf numFmtId="171" fontId="4" fillId="0" borderId="16" xfId="0" applyNumberFormat="1" applyFont="1" applyBorder="1" applyAlignment="1">
      <alignment horizontal="center"/>
    </xf>
    <xf numFmtId="171" fontId="4" fillId="0" borderId="11" xfId="0" applyNumberFormat="1" applyFont="1" applyBorder="1" applyAlignment="1">
      <alignment horizontal="center"/>
    </xf>
    <xf numFmtId="171" fontId="4" fillId="0" borderId="17" xfId="0" applyNumberFormat="1" applyFont="1" applyBorder="1" applyAlignment="1">
      <alignment horizontal="center"/>
    </xf>
    <xf numFmtId="0" fontId="2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181" fontId="4" fillId="0" borderId="11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3" fontId="4" fillId="0" borderId="12" xfId="60" applyNumberFormat="1" applyFont="1" applyFill="1" applyBorder="1" applyAlignment="1">
      <alignment horizontal="center"/>
    </xf>
    <xf numFmtId="43" fontId="4" fillId="0" borderId="18" xfId="60" applyNumberFormat="1" applyFont="1" applyFill="1" applyBorder="1" applyAlignment="1">
      <alignment horizontal="center"/>
    </xf>
    <xf numFmtId="43" fontId="4" fillId="0" borderId="13" xfId="6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3" fontId="4" fillId="0" borderId="14" xfId="60" applyNumberFormat="1" applyFont="1" applyFill="1" applyBorder="1" applyAlignment="1">
      <alignment horizontal="center"/>
    </xf>
    <xf numFmtId="43" fontId="4" fillId="0" borderId="10" xfId="60" applyNumberFormat="1" applyFont="1" applyFill="1" applyBorder="1" applyAlignment="1">
      <alignment horizontal="center"/>
    </xf>
    <xf numFmtId="43" fontId="4" fillId="0" borderId="15" xfId="6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3" fontId="4" fillId="0" borderId="16" xfId="60" applyNumberFormat="1" applyFont="1" applyFill="1" applyBorder="1" applyAlignment="1">
      <alignment horizontal="center"/>
    </xf>
    <xf numFmtId="43" fontId="4" fillId="0" borderId="11" xfId="60" applyNumberFormat="1" applyFont="1" applyFill="1" applyBorder="1" applyAlignment="1">
      <alignment horizontal="center"/>
    </xf>
    <xf numFmtId="43" fontId="4" fillId="0" borderId="17" xfId="6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165" fontId="4" fillId="0" borderId="12" xfId="60" applyNumberFormat="1" applyFont="1" applyFill="1" applyBorder="1" applyAlignment="1">
      <alignment horizontal="center"/>
    </xf>
    <xf numFmtId="165" fontId="4" fillId="0" borderId="18" xfId="60" applyNumberFormat="1" applyFont="1" applyFill="1" applyBorder="1" applyAlignment="1">
      <alignment horizontal="center"/>
    </xf>
    <xf numFmtId="165" fontId="4" fillId="0" borderId="13" xfId="6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165" fontId="4" fillId="0" borderId="12" xfId="60" applyNumberFormat="1" applyFont="1" applyFill="1" applyBorder="1" applyAlignment="1">
      <alignment/>
    </xf>
    <xf numFmtId="165" fontId="4" fillId="0" borderId="18" xfId="60" applyNumberFormat="1" applyFont="1" applyFill="1" applyBorder="1" applyAlignment="1">
      <alignment/>
    </xf>
    <xf numFmtId="165" fontId="4" fillId="0" borderId="13" xfId="60" applyNumberFormat="1" applyFont="1" applyFill="1" applyBorder="1" applyAlignment="1">
      <alignment/>
    </xf>
    <xf numFmtId="0" fontId="4" fillId="0" borderId="14" xfId="0" applyFont="1" applyFill="1" applyBorder="1" applyAlignment="1">
      <alignment vertical="top" wrapText="1"/>
    </xf>
    <xf numFmtId="0" fontId="4" fillId="0" borderId="11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69" fontId="4" fillId="0" borderId="12" xfId="60" applyNumberFormat="1" applyFont="1" applyFill="1" applyBorder="1" applyAlignment="1">
      <alignment horizontal="center"/>
    </xf>
    <xf numFmtId="169" fontId="4" fillId="0" borderId="18" xfId="60" applyNumberFormat="1" applyFont="1" applyFill="1" applyBorder="1" applyAlignment="1">
      <alignment horizontal="center"/>
    </xf>
    <xf numFmtId="169" fontId="4" fillId="0" borderId="13" xfId="60" applyNumberFormat="1" applyFont="1" applyFill="1" applyBorder="1" applyAlignment="1">
      <alignment horizontal="center"/>
    </xf>
    <xf numFmtId="43" fontId="4" fillId="0" borderId="12" xfId="60" applyFont="1" applyFill="1" applyBorder="1" applyAlignment="1">
      <alignment horizontal="center"/>
    </xf>
    <xf numFmtId="43" fontId="4" fillId="0" borderId="18" xfId="60" applyFont="1" applyFill="1" applyBorder="1" applyAlignment="1">
      <alignment horizontal="center"/>
    </xf>
    <xf numFmtId="43" fontId="4" fillId="0" borderId="13" xfId="6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vertical="top" wrapText="1"/>
    </xf>
    <xf numFmtId="182" fontId="4" fillId="0" borderId="12" xfId="62" applyNumberFormat="1" applyFont="1" applyFill="1" applyBorder="1" applyAlignment="1">
      <alignment horizontal="center"/>
    </xf>
    <xf numFmtId="182" fontId="4" fillId="0" borderId="18" xfId="62" applyNumberFormat="1" applyFont="1" applyFill="1" applyBorder="1" applyAlignment="1">
      <alignment horizontal="center"/>
    </xf>
    <xf numFmtId="182" fontId="4" fillId="0" borderId="13" xfId="62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Финансовый 3" xfId="61"/>
    <cellStyle name="Финансовый 4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2"/>
  <sheetViews>
    <sheetView view="pageBreakPreview" zoomScaleSheetLayoutView="100" zoomScalePageLayoutView="0" workbookViewId="0" topLeftCell="A49">
      <selection activeCell="CR80" sqref="CR80"/>
    </sheetView>
  </sheetViews>
  <sheetFormatPr defaultColWidth="0.875" defaultRowHeight="12.75"/>
  <cols>
    <col min="1" max="46" width="0.875" style="2" customWidth="1"/>
    <col min="47" max="47" width="2.375" style="2" customWidth="1"/>
    <col min="48" max="73" width="0.875" style="2" customWidth="1"/>
    <col min="74" max="74" width="2.125" style="2" customWidth="1"/>
    <col min="75" max="76" width="0.875" style="2" customWidth="1"/>
    <col min="77" max="77" width="8.375" style="2" customWidth="1"/>
    <col min="78" max="87" width="0.875" style="2" customWidth="1"/>
    <col min="88" max="88" width="5.00390625" style="2" customWidth="1"/>
    <col min="89" max="95" width="0.875" style="2" customWidth="1"/>
    <col min="96" max="96" width="3.875" style="2" customWidth="1"/>
    <col min="97" max="106" width="0.875" style="2" customWidth="1"/>
    <col min="107" max="107" width="7.875" style="2" customWidth="1"/>
    <col min="108" max="16384" width="0.875" style="2" customWidth="1"/>
  </cols>
  <sheetData>
    <row r="1" s="1" customFormat="1" ht="12" customHeight="1">
      <c r="BS1" s="1" t="s">
        <v>0</v>
      </c>
    </row>
    <row r="2" s="1" customFormat="1" ht="12" customHeight="1">
      <c r="BS2" s="1" t="s">
        <v>1</v>
      </c>
    </row>
    <row r="3" s="1" customFormat="1" ht="12" customHeight="1">
      <c r="BS3" s="1" t="s">
        <v>2</v>
      </c>
    </row>
    <row r="4" s="1" customFormat="1" ht="12" customHeight="1">
      <c r="BS4" s="1" t="s">
        <v>3</v>
      </c>
    </row>
    <row r="5" s="1" customFormat="1" ht="12" customHeight="1">
      <c r="BS5" s="1" t="s">
        <v>4</v>
      </c>
    </row>
    <row r="9" spans="1:107" ht="16.5">
      <c r="A9" s="108" t="s">
        <v>5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</row>
    <row r="10" spans="1:108" ht="15.75">
      <c r="A10" s="116" t="s">
        <v>227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</row>
    <row r="11" spans="1:107" s="1" customFormat="1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74" t="s">
        <v>6</v>
      </c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</row>
    <row r="12" spans="1:107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</row>
    <row r="13" spans="89:107" ht="15.75"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</row>
    <row r="14" ht="15.75">
      <c r="A14" s="2" t="s">
        <v>7</v>
      </c>
    </row>
    <row r="15" spans="1:107" ht="15.75">
      <c r="A15" s="2" t="s">
        <v>8</v>
      </c>
      <c r="AC15" s="109" t="s">
        <v>9</v>
      </c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</row>
    <row r="16" spans="1:107" ht="15.75">
      <c r="A16" s="5" t="s">
        <v>10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</row>
    <row r="17" spans="1:51" ht="15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ht="15.75">
      <c r="DC18" s="7" t="s">
        <v>11</v>
      </c>
    </row>
    <row r="19" spans="1:107" ht="47.25" customHeight="1">
      <c r="A19" s="113" t="s">
        <v>12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5"/>
      <c r="CA19" s="117" t="s">
        <v>13</v>
      </c>
      <c r="CB19" s="111"/>
      <c r="CC19" s="111"/>
      <c r="CD19" s="111"/>
      <c r="CE19" s="111"/>
      <c r="CF19" s="111"/>
      <c r="CG19" s="112"/>
      <c r="CH19" s="110">
        <v>40178</v>
      </c>
      <c r="CI19" s="111"/>
      <c r="CJ19" s="111"/>
      <c r="CK19" s="111"/>
      <c r="CL19" s="111"/>
      <c r="CM19" s="111"/>
      <c r="CN19" s="111"/>
      <c r="CO19" s="111"/>
      <c r="CP19" s="111"/>
      <c r="CQ19" s="111"/>
      <c r="CR19" s="112"/>
      <c r="CS19" s="110">
        <v>40268</v>
      </c>
      <c r="CT19" s="111"/>
      <c r="CU19" s="111"/>
      <c r="CV19" s="111"/>
      <c r="CW19" s="111"/>
      <c r="CX19" s="111"/>
      <c r="CY19" s="111"/>
      <c r="CZ19" s="111"/>
      <c r="DA19" s="111"/>
      <c r="DB19" s="111"/>
      <c r="DC19" s="112"/>
    </row>
    <row r="20" spans="1:107" ht="15.75">
      <c r="A20" s="79">
        <v>1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8"/>
      <c r="CA20" s="79">
        <v>2</v>
      </c>
      <c r="CB20" s="77"/>
      <c r="CC20" s="77"/>
      <c r="CD20" s="77"/>
      <c r="CE20" s="77"/>
      <c r="CF20" s="77"/>
      <c r="CG20" s="78"/>
      <c r="CH20" s="79">
        <v>3</v>
      </c>
      <c r="CI20" s="77"/>
      <c r="CJ20" s="77"/>
      <c r="CK20" s="77"/>
      <c r="CL20" s="77"/>
      <c r="CM20" s="77"/>
      <c r="CN20" s="77"/>
      <c r="CO20" s="77"/>
      <c r="CP20" s="77"/>
      <c r="CQ20" s="77"/>
      <c r="CR20" s="78"/>
      <c r="CS20" s="79">
        <v>4</v>
      </c>
      <c r="CT20" s="77"/>
      <c r="CU20" s="77"/>
      <c r="CV20" s="77"/>
      <c r="CW20" s="77"/>
      <c r="CX20" s="77"/>
      <c r="CY20" s="77"/>
      <c r="CZ20" s="77"/>
      <c r="DA20" s="77"/>
      <c r="DB20" s="77"/>
      <c r="DC20" s="78"/>
    </row>
    <row r="21" spans="1:107" ht="15.75">
      <c r="A21" s="8"/>
      <c r="B21" s="83" t="s">
        <v>14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9"/>
      <c r="CA21" s="68"/>
      <c r="CB21" s="69"/>
      <c r="CC21" s="69"/>
      <c r="CD21" s="69"/>
      <c r="CE21" s="69"/>
      <c r="CF21" s="69"/>
      <c r="CG21" s="70"/>
      <c r="CH21" s="79"/>
      <c r="CI21" s="77"/>
      <c r="CJ21" s="77"/>
      <c r="CK21" s="77"/>
      <c r="CL21" s="77"/>
      <c r="CM21" s="77"/>
      <c r="CN21" s="77"/>
      <c r="CO21" s="77"/>
      <c r="CP21" s="77"/>
      <c r="CQ21" s="77"/>
      <c r="CR21" s="78"/>
      <c r="CS21" s="79"/>
      <c r="CT21" s="77"/>
      <c r="CU21" s="77"/>
      <c r="CV21" s="77"/>
      <c r="CW21" s="77"/>
      <c r="CX21" s="77"/>
      <c r="CY21" s="77"/>
      <c r="CZ21" s="77"/>
      <c r="DA21" s="77"/>
      <c r="DB21" s="77"/>
      <c r="DC21" s="78"/>
    </row>
    <row r="22" spans="1:107" ht="15.75">
      <c r="A22" s="8"/>
      <c r="B22" s="75" t="s">
        <v>15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9"/>
      <c r="CA22" s="68" t="s">
        <v>16</v>
      </c>
      <c r="CB22" s="69"/>
      <c r="CC22" s="69"/>
      <c r="CD22" s="69"/>
      <c r="CE22" s="69"/>
      <c r="CF22" s="69"/>
      <c r="CG22" s="70"/>
      <c r="CH22" s="61">
        <f>CH24</f>
        <v>82</v>
      </c>
      <c r="CI22" s="62"/>
      <c r="CJ22" s="62"/>
      <c r="CK22" s="62"/>
      <c r="CL22" s="62"/>
      <c r="CM22" s="62"/>
      <c r="CN22" s="62"/>
      <c r="CO22" s="62"/>
      <c r="CP22" s="62"/>
      <c r="CQ22" s="62"/>
      <c r="CR22" s="63"/>
      <c r="CS22" s="64">
        <f>CS24</f>
        <v>127</v>
      </c>
      <c r="CT22" s="65"/>
      <c r="CU22" s="65"/>
      <c r="CV22" s="65"/>
      <c r="CW22" s="65"/>
      <c r="CX22" s="65"/>
      <c r="CY22" s="65"/>
      <c r="CZ22" s="65"/>
      <c r="DA22" s="65"/>
      <c r="DB22" s="65"/>
      <c r="DC22" s="66"/>
    </row>
    <row r="23" spans="1:107" ht="15.75">
      <c r="A23" s="8"/>
      <c r="B23" s="106" t="s">
        <v>17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9"/>
      <c r="CA23" s="68"/>
      <c r="CB23" s="69"/>
      <c r="CC23" s="69"/>
      <c r="CD23" s="69"/>
      <c r="CE23" s="69"/>
      <c r="CF23" s="69"/>
      <c r="CG23" s="70"/>
      <c r="CH23" s="79"/>
      <c r="CI23" s="77"/>
      <c r="CJ23" s="77"/>
      <c r="CK23" s="77"/>
      <c r="CL23" s="77"/>
      <c r="CM23" s="77"/>
      <c r="CN23" s="77"/>
      <c r="CO23" s="77"/>
      <c r="CP23" s="77"/>
      <c r="CQ23" s="77"/>
      <c r="CR23" s="78"/>
      <c r="CS23" s="64"/>
      <c r="CT23" s="65"/>
      <c r="CU23" s="65"/>
      <c r="CV23" s="65"/>
      <c r="CW23" s="65"/>
      <c r="CX23" s="65"/>
      <c r="CY23" s="65"/>
      <c r="CZ23" s="65"/>
      <c r="DA23" s="65"/>
      <c r="DB23" s="65"/>
      <c r="DC23" s="66"/>
    </row>
    <row r="24" spans="1:107" ht="15.75">
      <c r="A24" s="8"/>
      <c r="B24" s="67" t="s">
        <v>18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9"/>
      <c r="CA24" s="68" t="s">
        <v>19</v>
      </c>
      <c r="CB24" s="69"/>
      <c r="CC24" s="69"/>
      <c r="CD24" s="69"/>
      <c r="CE24" s="69"/>
      <c r="CF24" s="69"/>
      <c r="CG24" s="70"/>
      <c r="CH24" s="61">
        <v>82</v>
      </c>
      <c r="CI24" s="62"/>
      <c r="CJ24" s="62"/>
      <c r="CK24" s="62"/>
      <c r="CL24" s="62"/>
      <c r="CM24" s="62"/>
      <c r="CN24" s="62"/>
      <c r="CO24" s="62"/>
      <c r="CP24" s="62"/>
      <c r="CQ24" s="62"/>
      <c r="CR24" s="63"/>
      <c r="CS24" s="64">
        <v>127</v>
      </c>
      <c r="CT24" s="65"/>
      <c r="CU24" s="65"/>
      <c r="CV24" s="65"/>
      <c r="CW24" s="65"/>
      <c r="CX24" s="65"/>
      <c r="CY24" s="65"/>
      <c r="CZ24" s="65"/>
      <c r="DA24" s="65"/>
      <c r="DB24" s="65"/>
      <c r="DC24" s="66"/>
    </row>
    <row r="25" spans="1:107" ht="15.75">
      <c r="A25" s="8"/>
      <c r="B25" s="67" t="s">
        <v>20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9"/>
      <c r="CA25" s="68" t="s">
        <v>21</v>
      </c>
      <c r="CB25" s="69"/>
      <c r="CC25" s="69"/>
      <c r="CD25" s="69"/>
      <c r="CE25" s="69"/>
      <c r="CF25" s="69"/>
      <c r="CG25" s="70"/>
      <c r="CH25" s="79" t="s">
        <v>22</v>
      </c>
      <c r="CI25" s="77"/>
      <c r="CJ25" s="77"/>
      <c r="CK25" s="77"/>
      <c r="CL25" s="77"/>
      <c r="CM25" s="77"/>
      <c r="CN25" s="77"/>
      <c r="CO25" s="77"/>
      <c r="CP25" s="77"/>
      <c r="CQ25" s="77"/>
      <c r="CR25" s="78"/>
      <c r="CS25" s="64" t="s">
        <v>22</v>
      </c>
      <c r="CT25" s="65"/>
      <c r="CU25" s="65"/>
      <c r="CV25" s="65"/>
      <c r="CW25" s="65"/>
      <c r="CX25" s="65"/>
      <c r="CY25" s="65"/>
      <c r="CZ25" s="65"/>
      <c r="DA25" s="65"/>
      <c r="DB25" s="65"/>
      <c r="DC25" s="66"/>
    </row>
    <row r="26" spans="1:107" ht="15.75">
      <c r="A26" s="8"/>
      <c r="B26" s="75" t="s">
        <v>23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9"/>
      <c r="CA26" s="68" t="s">
        <v>24</v>
      </c>
      <c r="CB26" s="69"/>
      <c r="CC26" s="69"/>
      <c r="CD26" s="69"/>
      <c r="CE26" s="69"/>
      <c r="CF26" s="69"/>
      <c r="CG26" s="70"/>
      <c r="CH26" s="79" t="s">
        <v>22</v>
      </c>
      <c r="CI26" s="77"/>
      <c r="CJ26" s="77"/>
      <c r="CK26" s="77"/>
      <c r="CL26" s="77"/>
      <c r="CM26" s="77"/>
      <c r="CN26" s="77"/>
      <c r="CO26" s="77"/>
      <c r="CP26" s="77"/>
      <c r="CQ26" s="77"/>
      <c r="CR26" s="78"/>
      <c r="CS26" s="79" t="s">
        <v>22</v>
      </c>
      <c r="CT26" s="77"/>
      <c r="CU26" s="77"/>
      <c r="CV26" s="77"/>
      <c r="CW26" s="77"/>
      <c r="CX26" s="77"/>
      <c r="CY26" s="77"/>
      <c r="CZ26" s="77"/>
      <c r="DA26" s="77"/>
      <c r="DB26" s="77"/>
      <c r="DC26" s="78"/>
    </row>
    <row r="27" spans="1:107" ht="15.75">
      <c r="A27" s="8"/>
      <c r="B27" s="106" t="s">
        <v>17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9"/>
      <c r="CA27" s="68"/>
      <c r="CB27" s="69"/>
      <c r="CC27" s="69"/>
      <c r="CD27" s="69"/>
      <c r="CE27" s="69"/>
      <c r="CF27" s="69"/>
      <c r="CG27" s="70"/>
      <c r="CH27" s="79"/>
      <c r="CI27" s="77"/>
      <c r="CJ27" s="77"/>
      <c r="CK27" s="77"/>
      <c r="CL27" s="77"/>
      <c r="CM27" s="77"/>
      <c r="CN27" s="77"/>
      <c r="CO27" s="77"/>
      <c r="CP27" s="77"/>
      <c r="CQ27" s="77"/>
      <c r="CR27" s="78"/>
      <c r="CS27" s="79"/>
      <c r="CT27" s="77"/>
      <c r="CU27" s="77"/>
      <c r="CV27" s="77"/>
      <c r="CW27" s="77"/>
      <c r="CX27" s="77"/>
      <c r="CY27" s="77"/>
      <c r="CZ27" s="77"/>
      <c r="DA27" s="77"/>
      <c r="DB27" s="77"/>
      <c r="DC27" s="78"/>
    </row>
    <row r="28" spans="1:107" ht="15.75">
      <c r="A28" s="8"/>
      <c r="B28" s="67" t="s">
        <v>18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9"/>
      <c r="CA28" s="68" t="s">
        <v>25</v>
      </c>
      <c r="CB28" s="69"/>
      <c r="CC28" s="69"/>
      <c r="CD28" s="69"/>
      <c r="CE28" s="69"/>
      <c r="CF28" s="69"/>
      <c r="CG28" s="70"/>
      <c r="CH28" s="79" t="s">
        <v>22</v>
      </c>
      <c r="CI28" s="77"/>
      <c r="CJ28" s="77"/>
      <c r="CK28" s="77"/>
      <c r="CL28" s="77"/>
      <c r="CM28" s="77"/>
      <c r="CN28" s="77"/>
      <c r="CO28" s="77"/>
      <c r="CP28" s="77"/>
      <c r="CQ28" s="77"/>
      <c r="CR28" s="78"/>
      <c r="CS28" s="79" t="s">
        <v>22</v>
      </c>
      <c r="CT28" s="77"/>
      <c r="CU28" s="77"/>
      <c r="CV28" s="77"/>
      <c r="CW28" s="77"/>
      <c r="CX28" s="77"/>
      <c r="CY28" s="77"/>
      <c r="CZ28" s="77"/>
      <c r="DA28" s="77"/>
      <c r="DB28" s="77"/>
      <c r="DC28" s="78"/>
    </row>
    <row r="29" spans="1:107" ht="15.75">
      <c r="A29" s="8"/>
      <c r="B29" s="67" t="s">
        <v>20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9"/>
      <c r="CA29" s="68" t="s">
        <v>26</v>
      </c>
      <c r="CB29" s="69"/>
      <c r="CC29" s="69"/>
      <c r="CD29" s="69"/>
      <c r="CE29" s="69"/>
      <c r="CF29" s="69"/>
      <c r="CG29" s="70"/>
      <c r="CH29" s="79" t="s">
        <v>22</v>
      </c>
      <c r="CI29" s="77"/>
      <c r="CJ29" s="77"/>
      <c r="CK29" s="77"/>
      <c r="CL29" s="77"/>
      <c r="CM29" s="77"/>
      <c r="CN29" s="77"/>
      <c r="CO29" s="77"/>
      <c r="CP29" s="77"/>
      <c r="CQ29" s="77"/>
      <c r="CR29" s="78"/>
      <c r="CS29" s="79" t="s">
        <v>22</v>
      </c>
      <c r="CT29" s="77"/>
      <c r="CU29" s="77"/>
      <c r="CV29" s="77"/>
      <c r="CW29" s="77"/>
      <c r="CX29" s="77"/>
      <c r="CY29" s="77"/>
      <c r="CZ29" s="77"/>
      <c r="DA29" s="77"/>
      <c r="DB29" s="77"/>
      <c r="DC29" s="78"/>
    </row>
    <row r="30" spans="1:107" ht="30" customHeight="1">
      <c r="A30" s="8"/>
      <c r="B30" s="75" t="s">
        <v>27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9"/>
      <c r="CA30" s="80" t="s">
        <v>28</v>
      </c>
      <c r="CB30" s="81"/>
      <c r="CC30" s="81"/>
      <c r="CD30" s="81"/>
      <c r="CE30" s="81"/>
      <c r="CF30" s="81"/>
      <c r="CG30" s="82"/>
      <c r="CH30" s="61">
        <f>CH32</f>
        <v>3806</v>
      </c>
      <c r="CI30" s="62"/>
      <c r="CJ30" s="62"/>
      <c r="CK30" s="62"/>
      <c r="CL30" s="62"/>
      <c r="CM30" s="62"/>
      <c r="CN30" s="62"/>
      <c r="CO30" s="62"/>
      <c r="CP30" s="62"/>
      <c r="CQ30" s="62"/>
      <c r="CR30" s="63"/>
      <c r="CS30" s="64">
        <f>CS32</f>
        <v>4001</v>
      </c>
      <c r="CT30" s="65"/>
      <c r="CU30" s="65"/>
      <c r="CV30" s="65"/>
      <c r="CW30" s="65"/>
      <c r="CX30" s="65"/>
      <c r="CY30" s="65"/>
      <c r="CZ30" s="65"/>
      <c r="DA30" s="65"/>
      <c r="DB30" s="65"/>
      <c r="DC30" s="66"/>
    </row>
    <row r="31" spans="1:107" ht="15.75">
      <c r="A31" s="8"/>
      <c r="B31" s="106" t="s">
        <v>17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9"/>
      <c r="CA31" s="68"/>
      <c r="CB31" s="69"/>
      <c r="CC31" s="69"/>
      <c r="CD31" s="69"/>
      <c r="CE31" s="69"/>
      <c r="CF31" s="69"/>
      <c r="CG31" s="70"/>
      <c r="CH31" s="107"/>
      <c r="CI31" s="104"/>
      <c r="CJ31" s="104"/>
      <c r="CK31" s="104"/>
      <c r="CL31" s="104"/>
      <c r="CM31" s="104"/>
      <c r="CN31" s="104"/>
      <c r="CO31" s="104"/>
      <c r="CP31" s="104"/>
      <c r="CQ31" s="104"/>
      <c r="CR31" s="105"/>
      <c r="CS31" s="64" t="s">
        <v>22</v>
      </c>
      <c r="CT31" s="65"/>
      <c r="CU31" s="65"/>
      <c r="CV31" s="65"/>
      <c r="CW31" s="65"/>
      <c r="CX31" s="65"/>
      <c r="CY31" s="65"/>
      <c r="CZ31" s="65"/>
      <c r="DA31" s="65"/>
      <c r="DB31" s="65"/>
      <c r="DC31" s="66"/>
    </row>
    <row r="32" spans="1:107" ht="15.75">
      <c r="A32" s="8"/>
      <c r="B32" s="67" t="s">
        <v>267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9"/>
      <c r="CA32" s="68" t="s">
        <v>30</v>
      </c>
      <c r="CB32" s="69"/>
      <c r="CC32" s="69"/>
      <c r="CD32" s="69"/>
      <c r="CE32" s="69"/>
      <c r="CF32" s="69"/>
      <c r="CG32" s="70"/>
      <c r="CH32" s="61">
        <v>3806</v>
      </c>
      <c r="CI32" s="62"/>
      <c r="CJ32" s="62"/>
      <c r="CK32" s="62"/>
      <c r="CL32" s="62"/>
      <c r="CM32" s="62"/>
      <c r="CN32" s="62"/>
      <c r="CO32" s="62"/>
      <c r="CP32" s="62"/>
      <c r="CQ32" s="62"/>
      <c r="CR32" s="63"/>
      <c r="CS32" s="64">
        <v>4001</v>
      </c>
      <c r="CT32" s="65"/>
      <c r="CU32" s="65"/>
      <c r="CV32" s="65"/>
      <c r="CW32" s="65"/>
      <c r="CX32" s="65"/>
      <c r="CY32" s="65"/>
      <c r="CZ32" s="65"/>
      <c r="DA32" s="65"/>
      <c r="DB32" s="65"/>
      <c r="DC32" s="66"/>
    </row>
    <row r="33" spans="1:107" ht="15.75">
      <c r="A33" s="8"/>
      <c r="B33" s="67" t="s">
        <v>268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9"/>
      <c r="CA33" s="68"/>
      <c r="CB33" s="69"/>
      <c r="CC33" s="69"/>
      <c r="CD33" s="69"/>
      <c r="CE33" s="69"/>
      <c r="CF33" s="69"/>
      <c r="CG33" s="70"/>
      <c r="CH33" s="61"/>
      <c r="CI33" s="62"/>
      <c r="CJ33" s="62"/>
      <c r="CK33" s="62"/>
      <c r="CL33" s="62"/>
      <c r="CM33" s="62"/>
      <c r="CN33" s="62"/>
      <c r="CO33" s="62"/>
      <c r="CP33" s="62"/>
      <c r="CQ33" s="62"/>
      <c r="CR33" s="63"/>
      <c r="CS33" s="64"/>
      <c r="CT33" s="65"/>
      <c r="CU33" s="65"/>
      <c r="CV33" s="65"/>
      <c r="CW33" s="65"/>
      <c r="CX33" s="65"/>
      <c r="CY33" s="65"/>
      <c r="CZ33" s="65"/>
      <c r="DA33" s="65"/>
      <c r="DB33" s="65"/>
      <c r="DC33" s="66"/>
    </row>
    <row r="34" spans="1:107" ht="15.75">
      <c r="A34" s="8"/>
      <c r="B34" s="67" t="s">
        <v>253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9"/>
      <c r="CA34" s="68"/>
      <c r="CB34" s="69"/>
      <c r="CC34" s="69"/>
      <c r="CD34" s="69"/>
      <c r="CE34" s="69"/>
      <c r="CF34" s="69"/>
      <c r="CG34" s="70"/>
      <c r="CH34" s="61">
        <v>637</v>
      </c>
      <c r="CI34" s="62"/>
      <c r="CJ34" s="62"/>
      <c r="CK34" s="62"/>
      <c r="CL34" s="62"/>
      <c r="CM34" s="62"/>
      <c r="CN34" s="62"/>
      <c r="CO34" s="62"/>
      <c r="CP34" s="62"/>
      <c r="CQ34" s="62"/>
      <c r="CR34" s="63"/>
      <c r="CS34" s="64">
        <v>661</v>
      </c>
      <c r="CT34" s="65"/>
      <c r="CU34" s="65"/>
      <c r="CV34" s="65"/>
      <c r="CW34" s="65"/>
      <c r="CX34" s="65"/>
      <c r="CY34" s="65"/>
      <c r="CZ34" s="65"/>
      <c r="DA34" s="65"/>
      <c r="DB34" s="65"/>
      <c r="DC34" s="66"/>
    </row>
    <row r="35" spans="1:107" ht="15.75">
      <c r="A35" s="8"/>
      <c r="B35" s="67" t="s">
        <v>254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9"/>
      <c r="CA35" s="68"/>
      <c r="CB35" s="69"/>
      <c r="CC35" s="69"/>
      <c r="CD35" s="69"/>
      <c r="CE35" s="69"/>
      <c r="CF35" s="69"/>
      <c r="CG35" s="70"/>
      <c r="CH35" s="61">
        <v>494</v>
      </c>
      <c r="CI35" s="62"/>
      <c r="CJ35" s="62"/>
      <c r="CK35" s="62"/>
      <c r="CL35" s="62"/>
      <c r="CM35" s="62"/>
      <c r="CN35" s="62"/>
      <c r="CO35" s="62"/>
      <c r="CP35" s="62"/>
      <c r="CQ35" s="62"/>
      <c r="CR35" s="63"/>
      <c r="CS35" s="64">
        <v>516</v>
      </c>
      <c r="CT35" s="65"/>
      <c r="CU35" s="65"/>
      <c r="CV35" s="65"/>
      <c r="CW35" s="65"/>
      <c r="CX35" s="65"/>
      <c r="CY35" s="65"/>
      <c r="CZ35" s="65"/>
      <c r="DA35" s="65"/>
      <c r="DB35" s="65"/>
      <c r="DC35" s="66"/>
    </row>
    <row r="36" spans="1:107" ht="15.75">
      <c r="A36" s="8"/>
      <c r="B36" s="67" t="s">
        <v>255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9"/>
      <c r="CA36" s="68"/>
      <c r="CB36" s="69"/>
      <c r="CC36" s="69"/>
      <c r="CD36" s="69"/>
      <c r="CE36" s="69"/>
      <c r="CF36" s="69"/>
      <c r="CG36" s="70"/>
      <c r="CH36" s="61">
        <v>378</v>
      </c>
      <c r="CI36" s="62"/>
      <c r="CJ36" s="62"/>
      <c r="CK36" s="62"/>
      <c r="CL36" s="62"/>
      <c r="CM36" s="62"/>
      <c r="CN36" s="62"/>
      <c r="CO36" s="62"/>
      <c r="CP36" s="62"/>
      <c r="CQ36" s="62"/>
      <c r="CR36" s="63"/>
      <c r="CS36" s="64">
        <v>354</v>
      </c>
      <c r="CT36" s="65"/>
      <c r="CU36" s="65"/>
      <c r="CV36" s="65"/>
      <c r="CW36" s="65"/>
      <c r="CX36" s="65"/>
      <c r="CY36" s="65"/>
      <c r="CZ36" s="65"/>
      <c r="DA36" s="65"/>
      <c r="DB36" s="65"/>
      <c r="DC36" s="66"/>
    </row>
    <row r="37" spans="1:107" ht="15.75">
      <c r="A37" s="8"/>
      <c r="B37" s="67" t="s">
        <v>256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9"/>
      <c r="CA37" s="68"/>
      <c r="CB37" s="69"/>
      <c r="CC37" s="69"/>
      <c r="CD37" s="69"/>
      <c r="CE37" s="69"/>
      <c r="CF37" s="69"/>
      <c r="CG37" s="70"/>
      <c r="CH37" s="61">
        <v>560</v>
      </c>
      <c r="CI37" s="62"/>
      <c r="CJ37" s="62"/>
      <c r="CK37" s="62"/>
      <c r="CL37" s="62"/>
      <c r="CM37" s="62"/>
      <c r="CN37" s="62"/>
      <c r="CO37" s="62"/>
      <c r="CP37" s="62"/>
      <c r="CQ37" s="62"/>
      <c r="CR37" s="63"/>
      <c r="CS37" s="64">
        <v>554</v>
      </c>
      <c r="CT37" s="65"/>
      <c r="CU37" s="65"/>
      <c r="CV37" s="65"/>
      <c r="CW37" s="65"/>
      <c r="CX37" s="65"/>
      <c r="CY37" s="65"/>
      <c r="CZ37" s="65"/>
      <c r="DA37" s="65"/>
      <c r="DB37" s="65"/>
      <c r="DC37" s="66"/>
    </row>
    <row r="38" spans="1:107" ht="15.75">
      <c r="A38" s="8"/>
      <c r="B38" s="67" t="s">
        <v>257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9"/>
      <c r="CA38" s="68"/>
      <c r="CB38" s="69"/>
      <c r="CC38" s="69"/>
      <c r="CD38" s="69"/>
      <c r="CE38" s="69"/>
      <c r="CF38" s="69"/>
      <c r="CG38" s="70"/>
      <c r="CH38" s="61">
        <v>276</v>
      </c>
      <c r="CI38" s="62"/>
      <c r="CJ38" s="62"/>
      <c r="CK38" s="62"/>
      <c r="CL38" s="62"/>
      <c r="CM38" s="62"/>
      <c r="CN38" s="62"/>
      <c r="CO38" s="62"/>
      <c r="CP38" s="62"/>
      <c r="CQ38" s="62"/>
      <c r="CR38" s="63"/>
      <c r="CS38" s="64">
        <v>354</v>
      </c>
      <c r="CT38" s="65"/>
      <c r="CU38" s="65"/>
      <c r="CV38" s="65"/>
      <c r="CW38" s="65"/>
      <c r="CX38" s="65"/>
      <c r="CY38" s="65"/>
      <c r="CZ38" s="65"/>
      <c r="DA38" s="65"/>
      <c r="DB38" s="65"/>
      <c r="DC38" s="66"/>
    </row>
    <row r="39" spans="1:107" ht="15.75">
      <c r="A39" s="8"/>
      <c r="B39" s="67" t="s">
        <v>259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9"/>
      <c r="CA39" s="68"/>
      <c r="CB39" s="69"/>
      <c r="CC39" s="69"/>
      <c r="CD39" s="69"/>
      <c r="CE39" s="69"/>
      <c r="CF39" s="69"/>
      <c r="CG39" s="70"/>
      <c r="CH39" s="61">
        <v>214</v>
      </c>
      <c r="CI39" s="62"/>
      <c r="CJ39" s="62"/>
      <c r="CK39" s="62"/>
      <c r="CL39" s="62"/>
      <c r="CM39" s="62"/>
      <c r="CN39" s="62"/>
      <c r="CO39" s="62"/>
      <c r="CP39" s="62"/>
      <c r="CQ39" s="62"/>
      <c r="CR39" s="63"/>
      <c r="CS39" s="64">
        <v>234</v>
      </c>
      <c r="CT39" s="65"/>
      <c r="CU39" s="65"/>
      <c r="CV39" s="65"/>
      <c r="CW39" s="65"/>
      <c r="CX39" s="65"/>
      <c r="CY39" s="65"/>
      <c r="CZ39" s="65"/>
      <c r="DA39" s="65"/>
      <c r="DB39" s="65"/>
      <c r="DC39" s="66"/>
    </row>
    <row r="40" spans="1:107" ht="15.75">
      <c r="A40" s="8"/>
      <c r="B40" s="67" t="s">
        <v>263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9"/>
      <c r="CA40" s="68"/>
      <c r="CB40" s="69"/>
      <c r="CC40" s="69"/>
      <c r="CD40" s="69"/>
      <c r="CE40" s="69"/>
      <c r="CF40" s="69"/>
      <c r="CG40" s="70"/>
      <c r="CH40" s="61" t="s">
        <v>22</v>
      </c>
      <c r="CI40" s="62"/>
      <c r="CJ40" s="62"/>
      <c r="CK40" s="62"/>
      <c r="CL40" s="62"/>
      <c r="CM40" s="62"/>
      <c r="CN40" s="62"/>
      <c r="CO40" s="62"/>
      <c r="CP40" s="62"/>
      <c r="CQ40" s="62"/>
      <c r="CR40" s="63"/>
      <c r="CS40" s="64" t="s">
        <v>22</v>
      </c>
      <c r="CT40" s="65"/>
      <c r="CU40" s="65"/>
      <c r="CV40" s="65"/>
      <c r="CW40" s="65"/>
      <c r="CX40" s="65"/>
      <c r="CY40" s="65"/>
      <c r="CZ40" s="65"/>
      <c r="DA40" s="65"/>
      <c r="DB40" s="65"/>
      <c r="DC40" s="66"/>
    </row>
    <row r="41" spans="1:107" ht="15.75">
      <c r="A41" s="8"/>
      <c r="B41" s="67" t="s">
        <v>31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9"/>
      <c r="CA41" s="68" t="s">
        <v>32</v>
      </c>
      <c r="CB41" s="69"/>
      <c r="CC41" s="69"/>
      <c r="CD41" s="69"/>
      <c r="CE41" s="69"/>
      <c r="CF41" s="69"/>
      <c r="CG41" s="70"/>
      <c r="CH41" s="79" t="s">
        <v>22</v>
      </c>
      <c r="CI41" s="77"/>
      <c r="CJ41" s="77"/>
      <c r="CK41" s="77"/>
      <c r="CL41" s="77"/>
      <c r="CM41" s="77"/>
      <c r="CN41" s="77"/>
      <c r="CO41" s="77"/>
      <c r="CP41" s="77"/>
      <c r="CQ41" s="77"/>
      <c r="CR41" s="78"/>
      <c r="CS41" s="64"/>
      <c r="CT41" s="65"/>
      <c r="CU41" s="65"/>
      <c r="CV41" s="65"/>
      <c r="CW41" s="65"/>
      <c r="CX41" s="65"/>
      <c r="CY41" s="65"/>
      <c r="CZ41" s="65"/>
      <c r="DA41" s="65"/>
      <c r="DB41" s="65"/>
      <c r="DC41" s="66"/>
    </row>
    <row r="42" spans="1:107" ht="30" customHeight="1">
      <c r="A42" s="8"/>
      <c r="B42" s="75" t="s">
        <v>33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9"/>
      <c r="CA42" s="80" t="s">
        <v>34</v>
      </c>
      <c r="CB42" s="81"/>
      <c r="CC42" s="81"/>
      <c r="CD42" s="81"/>
      <c r="CE42" s="81"/>
      <c r="CF42" s="81"/>
      <c r="CG42" s="82"/>
      <c r="CH42" s="79" t="s">
        <v>22</v>
      </c>
      <c r="CI42" s="77"/>
      <c r="CJ42" s="77"/>
      <c r="CK42" s="77"/>
      <c r="CL42" s="77"/>
      <c r="CM42" s="77"/>
      <c r="CN42" s="77"/>
      <c r="CO42" s="77"/>
      <c r="CP42" s="77"/>
      <c r="CQ42" s="77"/>
      <c r="CR42" s="78"/>
      <c r="CS42" s="79"/>
      <c r="CT42" s="77"/>
      <c r="CU42" s="77"/>
      <c r="CV42" s="77"/>
      <c r="CW42" s="77"/>
      <c r="CX42" s="77"/>
      <c r="CY42" s="77"/>
      <c r="CZ42" s="77"/>
      <c r="DA42" s="77"/>
      <c r="DB42" s="77"/>
      <c r="DC42" s="78"/>
    </row>
    <row r="43" spans="1:107" ht="15.75">
      <c r="A43" s="8"/>
      <c r="B43" s="106" t="s">
        <v>17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9"/>
      <c r="CA43" s="68"/>
      <c r="CB43" s="69"/>
      <c r="CC43" s="69"/>
      <c r="CD43" s="69"/>
      <c r="CE43" s="69"/>
      <c r="CF43" s="69"/>
      <c r="CG43" s="70"/>
      <c r="CH43" s="79"/>
      <c r="CI43" s="77"/>
      <c r="CJ43" s="77"/>
      <c r="CK43" s="77"/>
      <c r="CL43" s="77"/>
      <c r="CM43" s="77"/>
      <c r="CN43" s="77"/>
      <c r="CO43" s="77"/>
      <c r="CP43" s="77"/>
      <c r="CQ43" s="77"/>
      <c r="CR43" s="78"/>
      <c r="CS43" s="79"/>
      <c r="CT43" s="77"/>
      <c r="CU43" s="77"/>
      <c r="CV43" s="77"/>
      <c r="CW43" s="77"/>
      <c r="CX43" s="77"/>
      <c r="CY43" s="77"/>
      <c r="CZ43" s="77"/>
      <c r="DA43" s="77"/>
      <c r="DB43" s="77"/>
      <c r="DC43" s="78"/>
    </row>
    <row r="44" spans="1:107" ht="15.75">
      <c r="A44" s="8"/>
      <c r="B44" s="67" t="s">
        <v>29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9"/>
      <c r="CA44" s="68" t="s">
        <v>35</v>
      </c>
      <c r="CB44" s="69"/>
      <c r="CC44" s="69"/>
      <c r="CD44" s="69"/>
      <c r="CE44" s="69"/>
      <c r="CF44" s="69"/>
      <c r="CG44" s="70"/>
      <c r="CH44" s="79" t="s">
        <v>22</v>
      </c>
      <c r="CI44" s="77"/>
      <c r="CJ44" s="77"/>
      <c r="CK44" s="77"/>
      <c r="CL44" s="77"/>
      <c r="CM44" s="77"/>
      <c r="CN44" s="77"/>
      <c r="CO44" s="77"/>
      <c r="CP44" s="77"/>
      <c r="CQ44" s="77"/>
      <c r="CR44" s="78"/>
      <c r="CS44" s="79"/>
      <c r="CT44" s="77"/>
      <c r="CU44" s="77"/>
      <c r="CV44" s="77"/>
      <c r="CW44" s="77"/>
      <c r="CX44" s="77"/>
      <c r="CY44" s="77"/>
      <c r="CZ44" s="77"/>
      <c r="DA44" s="77"/>
      <c r="DB44" s="77"/>
      <c r="DC44" s="78"/>
    </row>
    <row r="45" spans="1:107" ht="15.75">
      <c r="A45" s="8"/>
      <c r="B45" s="67" t="s">
        <v>31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9"/>
      <c r="CA45" s="68" t="s">
        <v>36</v>
      </c>
      <c r="CB45" s="69"/>
      <c r="CC45" s="69"/>
      <c r="CD45" s="69"/>
      <c r="CE45" s="69"/>
      <c r="CF45" s="69"/>
      <c r="CG45" s="70"/>
      <c r="CH45" s="79" t="s">
        <v>22</v>
      </c>
      <c r="CI45" s="77"/>
      <c r="CJ45" s="77"/>
      <c r="CK45" s="77"/>
      <c r="CL45" s="77"/>
      <c r="CM45" s="77"/>
      <c r="CN45" s="77"/>
      <c r="CO45" s="77"/>
      <c r="CP45" s="77"/>
      <c r="CQ45" s="77"/>
      <c r="CR45" s="78"/>
      <c r="CS45" s="79"/>
      <c r="CT45" s="77"/>
      <c r="CU45" s="77"/>
      <c r="CV45" s="77"/>
      <c r="CW45" s="77"/>
      <c r="CX45" s="77"/>
      <c r="CY45" s="77"/>
      <c r="CZ45" s="77"/>
      <c r="DA45" s="77"/>
      <c r="DB45" s="77"/>
      <c r="DC45" s="78"/>
    </row>
    <row r="46" spans="1:107" ht="15.75">
      <c r="A46" s="8"/>
      <c r="B46" s="67" t="s">
        <v>37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9"/>
      <c r="CA46" s="68" t="s">
        <v>38</v>
      </c>
      <c r="CB46" s="69"/>
      <c r="CC46" s="69"/>
      <c r="CD46" s="69"/>
      <c r="CE46" s="69"/>
      <c r="CF46" s="69"/>
      <c r="CG46" s="70"/>
      <c r="CH46" s="79" t="s">
        <v>22</v>
      </c>
      <c r="CI46" s="77"/>
      <c r="CJ46" s="77"/>
      <c r="CK46" s="77"/>
      <c r="CL46" s="77"/>
      <c r="CM46" s="77"/>
      <c r="CN46" s="77"/>
      <c r="CO46" s="77"/>
      <c r="CP46" s="77"/>
      <c r="CQ46" s="77"/>
      <c r="CR46" s="78"/>
      <c r="CS46" s="79" t="s">
        <v>22</v>
      </c>
      <c r="CT46" s="77"/>
      <c r="CU46" s="77"/>
      <c r="CV46" s="77"/>
      <c r="CW46" s="77"/>
      <c r="CX46" s="77"/>
      <c r="CY46" s="77"/>
      <c r="CZ46" s="77"/>
      <c r="DA46" s="77"/>
      <c r="DB46" s="77"/>
      <c r="DC46" s="78"/>
    </row>
    <row r="47" spans="1:107" ht="15.75">
      <c r="A47" s="8"/>
      <c r="B47" s="67" t="s">
        <v>39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9"/>
      <c r="CA47" s="68" t="s">
        <v>40</v>
      </c>
      <c r="CB47" s="69"/>
      <c r="CC47" s="69"/>
      <c r="CD47" s="69"/>
      <c r="CE47" s="69"/>
      <c r="CF47" s="69"/>
      <c r="CG47" s="70"/>
      <c r="CH47" s="79" t="s">
        <v>22</v>
      </c>
      <c r="CI47" s="77"/>
      <c r="CJ47" s="77"/>
      <c r="CK47" s="77"/>
      <c r="CL47" s="77"/>
      <c r="CM47" s="77"/>
      <c r="CN47" s="77"/>
      <c r="CO47" s="77"/>
      <c r="CP47" s="77"/>
      <c r="CQ47" s="77"/>
      <c r="CR47" s="78"/>
      <c r="CS47" s="79" t="s">
        <v>22</v>
      </c>
      <c r="CT47" s="77"/>
      <c r="CU47" s="77"/>
      <c r="CV47" s="77"/>
      <c r="CW47" s="77"/>
      <c r="CX47" s="77"/>
      <c r="CY47" s="77"/>
      <c r="CZ47" s="77"/>
      <c r="DA47" s="77"/>
      <c r="DB47" s="77"/>
      <c r="DC47" s="78"/>
    </row>
    <row r="48" spans="1:107" ht="30" customHeight="1">
      <c r="A48" s="8"/>
      <c r="B48" s="75" t="s">
        <v>41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9"/>
      <c r="CA48" s="80" t="s">
        <v>42</v>
      </c>
      <c r="CB48" s="81"/>
      <c r="CC48" s="81"/>
      <c r="CD48" s="81"/>
      <c r="CE48" s="81"/>
      <c r="CF48" s="81"/>
      <c r="CG48" s="82"/>
      <c r="CH48" s="103">
        <f>CH49+CH50</f>
        <v>297</v>
      </c>
      <c r="CI48" s="104"/>
      <c r="CJ48" s="104"/>
      <c r="CK48" s="104"/>
      <c r="CL48" s="104"/>
      <c r="CM48" s="104"/>
      <c r="CN48" s="104"/>
      <c r="CO48" s="104"/>
      <c r="CP48" s="104"/>
      <c r="CQ48" s="104"/>
      <c r="CR48" s="105"/>
      <c r="CS48" s="61">
        <f>CS49+CS50</f>
        <v>297</v>
      </c>
      <c r="CT48" s="62"/>
      <c r="CU48" s="62"/>
      <c r="CV48" s="62"/>
      <c r="CW48" s="62"/>
      <c r="CX48" s="62"/>
      <c r="CY48" s="62"/>
      <c r="CZ48" s="62"/>
      <c r="DA48" s="62"/>
      <c r="DB48" s="62"/>
      <c r="DC48" s="63"/>
    </row>
    <row r="49" spans="1:107" ht="30" customHeight="1">
      <c r="A49" s="8"/>
      <c r="B49" s="67" t="s">
        <v>43</v>
      </c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9"/>
      <c r="CA49" s="80" t="s">
        <v>44</v>
      </c>
      <c r="CB49" s="81"/>
      <c r="CC49" s="81"/>
      <c r="CD49" s="81"/>
      <c r="CE49" s="81"/>
      <c r="CF49" s="81"/>
      <c r="CG49" s="82"/>
      <c r="CH49" s="64">
        <v>290</v>
      </c>
      <c r="CI49" s="65"/>
      <c r="CJ49" s="65"/>
      <c r="CK49" s="65"/>
      <c r="CL49" s="65"/>
      <c r="CM49" s="65"/>
      <c r="CN49" s="65"/>
      <c r="CO49" s="65"/>
      <c r="CP49" s="65"/>
      <c r="CQ49" s="65"/>
      <c r="CR49" s="66"/>
      <c r="CS49" s="61">
        <v>292</v>
      </c>
      <c r="CT49" s="62"/>
      <c r="CU49" s="62"/>
      <c r="CV49" s="62"/>
      <c r="CW49" s="62"/>
      <c r="CX49" s="62"/>
      <c r="CY49" s="62"/>
      <c r="CZ49" s="62"/>
      <c r="DA49" s="62"/>
      <c r="DB49" s="62"/>
      <c r="DC49" s="63"/>
    </row>
    <row r="50" spans="1:107" ht="30" customHeight="1">
      <c r="A50" s="8"/>
      <c r="B50" s="67" t="s">
        <v>45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9"/>
      <c r="CA50" s="80" t="s">
        <v>46</v>
      </c>
      <c r="CB50" s="81"/>
      <c r="CC50" s="81"/>
      <c r="CD50" s="81"/>
      <c r="CE50" s="81"/>
      <c r="CF50" s="81"/>
      <c r="CG50" s="82"/>
      <c r="CH50" s="79">
        <v>7</v>
      </c>
      <c r="CI50" s="77"/>
      <c r="CJ50" s="77"/>
      <c r="CK50" s="77"/>
      <c r="CL50" s="77"/>
      <c r="CM50" s="77"/>
      <c r="CN50" s="77"/>
      <c r="CO50" s="77"/>
      <c r="CP50" s="77"/>
      <c r="CQ50" s="77"/>
      <c r="CR50" s="78"/>
      <c r="CS50" s="64">
        <v>5</v>
      </c>
      <c r="CT50" s="65"/>
      <c r="CU50" s="65"/>
      <c r="CV50" s="65"/>
      <c r="CW50" s="65"/>
      <c r="CX50" s="65"/>
      <c r="CY50" s="65"/>
      <c r="CZ50" s="65"/>
      <c r="DA50" s="65"/>
      <c r="DB50" s="65"/>
      <c r="DC50" s="66"/>
    </row>
    <row r="51" spans="1:107" ht="30" customHeight="1">
      <c r="A51" s="8"/>
      <c r="B51" s="67" t="s">
        <v>47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9"/>
      <c r="CA51" s="80" t="s">
        <v>48</v>
      </c>
      <c r="CB51" s="81"/>
      <c r="CC51" s="81"/>
      <c r="CD51" s="81"/>
      <c r="CE51" s="81"/>
      <c r="CF51" s="81"/>
      <c r="CG51" s="82"/>
      <c r="CH51" s="79" t="s">
        <v>22</v>
      </c>
      <c r="CI51" s="77"/>
      <c r="CJ51" s="77"/>
      <c r="CK51" s="77"/>
      <c r="CL51" s="77"/>
      <c r="CM51" s="77"/>
      <c r="CN51" s="77"/>
      <c r="CO51" s="77"/>
      <c r="CP51" s="77"/>
      <c r="CQ51" s="77"/>
      <c r="CR51" s="78"/>
      <c r="CS51" s="79" t="s">
        <v>22</v>
      </c>
      <c r="CT51" s="77"/>
      <c r="CU51" s="77"/>
      <c r="CV51" s="77"/>
      <c r="CW51" s="77"/>
      <c r="CX51" s="77"/>
      <c r="CY51" s="77"/>
      <c r="CZ51" s="77"/>
      <c r="DA51" s="77"/>
      <c r="DB51" s="77"/>
      <c r="DC51" s="78"/>
    </row>
    <row r="52" spans="1:107" ht="15.75">
      <c r="A52" s="8"/>
      <c r="B52" s="67" t="s">
        <v>49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9"/>
      <c r="CA52" s="68" t="s">
        <v>50</v>
      </c>
      <c r="CB52" s="69"/>
      <c r="CC52" s="69"/>
      <c r="CD52" s="69"/>
      <c r="CE52" s="69"/>
      <c r="CF52" s="69"/>
      <c r="CG52" s="70"/>
      <c r="CH52" s="61" t="s">
        <v>22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3"/>
      <c r="CS52" s="61" t="s">
        <v>22</v>
      </c>
      <c r="CT52" s="62"/>
      <c r="CU52" s="62"/>
      <c r="CV52" s="62"/>
      <c r="CW52" s="62"/>
      <c r="CX52" s="62"/>
      <c r="CY52" s="62"/>
      <c r="CZ52" s="62"/>
      <c r="DA52" s="62"/>
      <c r="DB52" s="62"/>
      <c r="DC52" s="63"/>
    </row>
    <row r="53" spans="1:107" ht="15.75">
      <c r="A53" s="79">
        <v>1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8"/>
      <c r="CA53" s="79">
        <v>2</v>
      </c>
      <c r="CB53" s="77"/>
      <c r="CC53" s="77"/>
      <c r="CD53" s="77"/>
      <c r="CE53" s="77"/>
      <c r="CF53" s="77"/>
      <c r="CG53" s="78"/>
      <c r="CH53" s="79">
        <v>3</v>
      </c>
      <c r="CI53" s="77"/>
      <c r="CJ53" s="77"/>
      <c r="CK53" s="77"/>
      <c r="CL53" s="77"/>
      <c r="CM53" s="77"/>
      <c r="CN53" s="77"/>
      <c r="CO53" s="77"/>
      <c r="CP53" s="77"/>
      <c r="CQ53" s="77"/>
      <c r="CR53" s="78"/>
      <c r="CS53" s="79">
        <v>4</v>
      </c>
      <c r="CT53" s="77"/>
      <c r="CU53" s="77"/>
      <c r="CV53" s="77"/>
      <c r="CW53" s="77"/>
      <c r="CX53" s="77"/>
      <c r="CY53" s="77"/>
      <c r="CZ53" s="77"/>
      <c r="DA53" s="77"/>
      <c r="DB53" s="77"/>
      <c r="DC53" s="78"/>
    </row>
    <row r="54" spans="1:107" ht="15.75">
      <c r="A54" s="8"/>
      <c r="B54" s="75" t="s">
        <v>51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9"/>
      <c r="CA54" s="68" t="s">
        <v>52</v>
      </c>
      <c r="CB54" s="69"/>
      <c r="CC54" s="69"/>
      <c r="CD54" s="69"/>
      <c r="CE54" s="69"/>
      <c r="CF54" s="69"/>
      <c r="CG54" s="70"/>
      <c r="CH54" s="79" t="s">
        <v>22</v>
      </c>
      <c r="CI54" s="77"/>
      <c r="CJ54" s="77"/>
      <c r="CK54" s="77"/>
      <c r="CL54" s="77"/>
      <c r="CM54" s="77"/>
      <c r="CN54" s="77"/>
      <c r="CO54" s="77"/>
      <c r="CP54" s="77"/>
      <c r="CQ54" s="77"/>
      <c r="CR54" s="78"/>
      <c r="CS54" s="79" t="s">
        <v>22</v>
      </c>
      <c r="CT54" s="77"/>
      <c r="CU54" s="77"/>
      <c r="CV54" s="77"/>
      <c r="CW54" s="77"/>
      <c r="CX54" s="77"/>
      <c r="CY54" s="77"/>
      <c r="CZ54" s="77"/>
      <c r="DA54" s="77"/>
      <c r="DB54" s="77"/>
      <c r="DC54" s="78"/>
    </row>
    <row r="55" spans="1:107" ht="15.75">
      <c r="A55" s="10"/>
      <c r="B55" s="84" t="s">
        <v>53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11"/>
      <c r="CA55" s="85" t="s">
        <v>54</v>
      </c>
      <c r="CB55" s="86"/>
      <c r="CC55" s="86"/>
      <c r="CD55" s="86"/>
      <c r="CE55" s="86"/>
      <c r="CF55" s="86"/>
      <c r="CG55" s="87"/>
      <c r="CH55" s="91" t="s">
        <v>22</v>
      </c>
      <c r="CI55" s="92"/>
      <c r="CJ55" s="92"/>
      <c r="CK55" s="92"/>
      <c r="CL55" s="92"/>
      <c r="CM55" s="92"/>
      <c r="CN55" s="92"/>
      <c r="CO55" s="92"/>
      <c r="CP55" s="92"/>
      <c r="CQ55" s="92"/>
      <c r="CR55" s="93"/>
      <c r="CS55" s="91" t="s">
        <v>22</v>
      </c>
      <c r="CT55" s="92"/>
      <c r="CU55" s="92"/>
      <c r="CV55" s="92"/>
      <c r="CW55" s="92"/>
      <c r="CX55" s="92"/>
      <c r="CY55" s="92"/>
      <c r="CZ55" s="92"/>
      <c r="DA55" s="92"/>
      <c r="DB55" s="92"/>
      <c r="DC55" s="93"/>
    </row>
    <row r="56" spans="1:107" ht="15.75">
      <c r="A56" s="13"/>
      <c r="B56" s="102" t="s">
        <v>17</v>
      </c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4"/>
      <c r="CA56" s="88"/>
      <c r="CB56" s="89"/>
      <c r="CC56" s="89"/>
      <c r="CD56" s="89"/>
      <c r="CE56" s="89"/>
      <c r="CF56" s="89"/>
      <c r="CG56" s="90"/>
      <c r="CH56" s="94"/>
      <c r="CI56" s="73"/>
      <c r="CJ56" s="73"/>
      <c r="CK56" s="73"/>
      <c r="CL56" s="73"/>
      <c r="CM56" s="73"/>
      <c r="CN56" s="73"/>
      <c r="CO56" s="73"/>
      <c r="CP56" s="73"/>
      <c r="CQ56" s="73"/>
      <c r="CR56" s="95"/>
      <c r="CS56" s="94"/>
      <c r="CT56" s="73"/>
      <c r="CU56" s="73"/>
      <c r="CV56" s="73"/>
      <c r="CW56" s="73"/>
      <c r="CX56" s="73"/>
      <c r="CY56" s="73"/>
      <c r="CZ56" s="73"/>
      <c r="DA56" s="73"/>
      <c r="DB56" s="73"/>
      <c r="DC56" s="95"/>
    </row>
    <row r="57" spans="1:107" ht="15.75">
      <c r="A57" s="8"/>
      <c r="B57" s="67" t="s">
        <v>55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9"/>
      <c r="CA57" s="68" t="s">
        <v>56</v>
      </c>
      <c r="CB57" s="69"/>
      <c r="CC57" s="69"/>
      <c r="CD57" s="69"/>
      <c r="CE57" s="69"/>
      <c r="CF57" s="69"/>
      <c r="CG57" s="70"/>
      <c r="CH57" s="79" t="s">
        <v>22</v>
      </c>
      <c r="CI57" s="77"/>
      <c r="CJ57" s="77"/>
      <c r="CK57" s="77"/>
      <c r="CL57" s="77"/>
      <c r="CM57" s="77"/>
      <c r="CN57" s="77"/>
      <c r="CO57" s="77"/>
      <c r="CP57" s="77"/>
      <c r="CQ57" s="77"/>
      <c r="CR57" s="78"/>
      <c r="CS57" s="79" t="s">
        <v>22</v>
      </c>
      <c r="CT57" s="77"/>
      <c r="CU57" s="77"/>
      <c r="CV57" s="77"/>
      <c r="CW57" s="77"/>
      <c r="CX57" s="77"/>
      <c r="CY57" s="77"/>
      <c r="CZ57" s="77"/>
      <c r="DA57" s="77"/>
      <c r="DB57" s="77"/>
      <c r="DC57" s="78"/>
    </row>
    <row r="58" spans="1:107" ht="15.75">
      <c r="A58" s="8"/>
      <c r="B58" s="67" t="s">
        <v>57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9"/>
      <c r="CA58" s="80" t="s">
        <v>58</v>
      </c>
      <c r="CB58" s="81"/>
      <c r="CC58" s="81"/>
      <c r="CD58" s="81"/>
      <c r="CE58" s="81"/>
      <c r="CF58" s="81"/>
      <c r="CG58" s="82"/>
      <c r="CH58" s="79" t="s">
        <v>22</v>
      </c>
      <c r="CI58" s="77"/>
      <c r="CJ58" s="77"/>
      <c r="CK58" s="77"/>
      <c r="CL58" s="77"/>
      <c r="CM58" s="77"/>
      <c r="CN58" s="77"/>
      <c r="CO58" s="77"/>
      <c r="CP58" s="77"/>
      <c r="CQ58" s="77"/>
      <c r="CR58" s="78"/>
      <c r="CS58" s="79" t="s">
        <v>22</v>
      </c>
      <c r="CT58" s="77"/>
      <c r="CU58" s="77"/>
      <c r="CV58" s="77"/>
      <c r="CW58" s="77"/>
      <c r="CX58" s="77"/>
      <c r="CY58" s="77"/>
      <c r="CZ58" s="77"/>
      <c r="DA58" s="77"/>
      <c r="DB58" s="77"/>
      <c r="DC58" s="78"/>
    </row>
    <row r="59" spans="1:107" ht="15.75">
      <c r="A59" s="8"/>
      <c r="B59" s="67" t="s">
        <v>59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9"/>
      <c r="CA59" s="80" t="s">
        <v>60</v>
      </c>
      <c r="CB59" s="81"/>
      <c r="CC59" s="81"/>
      <c r="CD59" s="81"/>
      <c r="CE59" s="81"/>
      <c r="CF59" s="81"/>
      <c r="CG59" s="82"/>
      <c r="CH59" s="79" t="s">
        <v>22</v>
      </c>
      <c r="CI59" s="77"/>
      <c r="CJ59" s="77"/>
      <c r="CK59" s="77"/>
      <c r="CL59" s="77"/>
      <c r="CM59" s="77"/>
      <c r="CN59" s="77"/>
      <c r="CO59" s="77"/>
      <c r="CP59" s="77"/>
      <c r="CQ59" s="77"/>
      <c r="CR59" s="78"/>
      <c r="CS59" s="79" t="s">
        <v>22</v>
      </c>
      <c r="CT59" s="77"/>
      <c r="CU59" s="77"/>
      <c r="CV59" s="77"/>
      <c r="CW59" s="77"/>
      <c r="CX59" s="77"/>
      <c r="CY59" s="77"/>
      <c r="CZ59" s="77"/>
      <c r="DA59" s="77"/>
      <c r="DB59" s="77"/>
      <c r="DC59" s="78"/>
    </row>
    <row r="60" spans="1:107" ht="15.75">
      <c r="A60" s="8"/>
      <c r="B60" s="67" t="s">
        <v>61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9"/>
      <c r="CA60" s="80" t="s">
        <v>62</v>
      </c>
      <c r="CB60" s="81"/>
      <c r="CC60" s="81"/>
      <c r="CD60" s="81"/>
      <c r="CE60" s="81"/>
      <c r="CF60" s="81"/>
      <c r="CG60" s="82"/>
      <c r="CH60" s="79" t="s">
        <v>22</v>
      </c>
      <c r="CI60" s="77"/>
      <c r="CJ60" s="77"/>
      <c r="CK60" s="77"/>
      <c r="CL60" s="77"/>
      <c r="CM60" s="77"/>
      <c r="CN60" s="77"/>
      <c r="CO60" s="77"/>
      <c r="CP60" s="77"/>
      <c r="CQ60" s="77"/>
      <c r="CR60" s="78"/>
      <c r="CS60" s="79" t="s">
        <v>22</v>
      </c>
      <c r="CT60" s="77"/>
      <c r="CU60" s="77"/>
      <c r="CV60" s="77"/>
      <c r="CW60" s="77"/>
      <c r="CX60" s="77"/>
      <c r="CY60" s="77"/>
      <c r="CZ60" s="77"/>
      <c r="DA60" s="77"/>
      <c r="DB60" s="77"/>
      <c r="DC60" s="78"/>
    </row>
    <row r="61" spans="1:107" ht="15.75">
      <c r="A61" s="8"/>
      <c r="B61" s="75" t="s">
        <v>63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9"/>
      <c r="CA61" s="68" t="s">
        <v>64</v>
      </c>
      <c r="CB61" s="69"/>
      <c r="CC61" s="69"/>
      <c r="CD61" s="69"/>
      <c r="CE61" s="69"/>
      <c r="CF61" s="69"/>
      <c r="CG61" s="70"/>
      <c r="CH61" s="79" t="s">
        <v>22</v>
      </c>
      <c r="CI61" s="77"/>
      <c r="CJ61" s="77"/>
      <c r="CK61" s="77"/>
      <c r="CL61" s="77"/>
      <c r="CM61" s="77"/>
      <c r="CN61" s="77"/>
      <c r="CO61" s="77"/>
      <c r="CP61" s="77"/>
      <c r="CQ61" s="77"/>
      <c r="CR61" s="78"/>
      <c r="CS61" s="79" t="s">
        <v>22</v>
      </c>
      <c r="CT61" s="77"/>
      <c r="CU61" s="77"/>
      <c r="CV61" s="77"/>
      <c r="CW61" s="77"/>
      <c r="CX61" s="77"/>
      <c r="CY61" s="77"/>
      <c r="CZ61" s="77"/>
      <c r="DA61" s="77"/>
      <c r="DB61" s="77"/>
      <c r="DC61" s="78"/>
    </row>
    <row r="62" spans="1:107" ht="15.75">
      <c r="A62" s="10"/>
      <c r="B62" s="84" t="s">
        <v>65</v>
      </c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11"/>
      <c r="CA62" s="85" t="s">
        <v>66</v>
      </c>
      <c r="CB62" s="86"/>
      <c r="CC62" s="86"/>
      <c r="CD62" s="86"/>
      <c r="CE62" s="86"/>
      <c r="CF62" s="86"/>
      <c r="CG62" s="87"/>
      <c r="CH62" s="91"/>
      <c r="CI62" s="92"/>
      <c r="CJ62" s="92"/>
      <c r="CK62" s="92"/>
      <c r="CL62" s="92"/>
      <c r="CM62" s="92"/>
      <c r="CN62" s="92"/>
      <c r="CO62" s="92"/>
      <c r="CP62" s="92"/>
      <c r="CQ62" s="92"/>
      <c r="CR62" s="93"/>
      <c r="CS62" s="96"/>
      <c r="CT62" s="97"/>
      <c r="CU62" s="97"/>
      <c r="CV62" s="97"/>
      <c r="CW62" s="97"/>
      <c r="CX62" s="97"/>
      <c r="CY62" s="97"/>
      <c r="CZ62" s="97"/>
      <c r="DA62" s="97"/>
      <c r="DB62" s="97"/>
      <c r="DC62" s="98"/>
    </row>
    <row r="63" spans="1:107" ht="15.75">
      <c r="A63" s="13"/>
      <c r="B63" s="102" t="s">
        <v>17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4"/>
      <c r="CA63" s="88"/>
      <c r="CB63" s="89"/>
      <c r="CC63" s="89"/>
      <c r="CD63" s="89"/>
      <c r="CE63" s="89"/>
      <c r="CF63" s="89"/>
      <c r="CG63" s="90"/>
      <c r="CH63" s="94"/>
      <c r="CI63" s="73"/>
      <c r="CJ63" s="73"/>
      <c r="CK63" s="73"/>
      <c r="CL63" s="73"/>
      <c r="CM63" s="73"/>
      <c r="CN63" s="73"/>
      <c r="CO63" s="73"/>
      <c r="CP63" s="73"/>
      <c r="CQ63" s="73"/>
      <c r="CR63" s="95"/>
      <c r="CS63" s="99"/>
      <c r="CT63" s="100"/>
      <c r="CU63" s="100"/>
      <c r="CV63" s="100"/>
      <c r="CW63" s="100"/>
      <c r="CX63" s="100"/>
      <c r="CY63" s="100"/>
      <c r="CZ63" s="100"/>
      <c r="DA63" s="100"/>
      <c r="DB63" s="100"/>
      <c r="DC63" s="101"/>
    </row>
    <row r="64" spans="1:107" ht="30" customHeight="1">
      <c r="A64" s="8"/>
      <c r="B64" s="67" t="s">
        <v>67</v>
      </c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9"/>
      <c r="CA64" s="80" t="s">
        <v>68</v>
      </c>
      <c r="CB64" s="81"/>
      <c r="CC64" s="81"/>
      <c r="CD64" s="81"/>
      <c r="CE64" s="81"/>
      <c r="CF64" s="81"/>
      <c r="CG64" s="82"/>
      <c r="CH64" s="79" t="s">
        <v>22</v>
      </c>
      <c r="CI64" s="77"/>
      <c r="CJ64" s="77"/>
      <c r="CK64" s="77"/>
      <c r="CL64" s="77"/>
      <c r="CM64" s="77"/>
      <c r="CN64" s="77"/>
      <c r="CO64" s="77"/>
      <c r="CP64" s="77"/>
      <c r="CQ64" s="77"/>
      <c r="CR64" s="78"/>
      <c r="CS64" s="79" t="s">
        <v>22</v>
      </c>
      <c r="CT64" s="77"/>
      <c r="CU64" s="77"/>
      <c r="CV64" s="77"/>
      <c r="CW64" s="77"/>
      <c r="CX64" s="77"/>
      <c r="CY64" s="77"/>
      <c r="CZ64" s="77"/>
      <c r="DA64" s="77"/>
      <c r="DB64" s="77"/>
      <c r="DC64" s="78"/>
    </row>
    <row r="65" spans="1:107" ht="30" customHeight="1">
      <c r="A65" s="8"/>
      <c r="B65" s="67" t="s">
        <v>69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9"/>
      <c r="CA65" s="80" t="s">
        <v>70</v>
      </c>
      <c r="CB65" s="81"/>
      <c r="CC65" s="81"/>
      <c r="CD65" s="81"/>
      <c r="CE65" s="81"/>
      <c r="CF65" s="81"/>
      <c r="CG65" s="82"/>
      <c r="CH65" s="79" t="s">
        <v>22</v>
      </c>
      <c r="CI65" s="77"/>
      <c r="CJ65" s="77"/>
      <c r="CK65" s="77"/>
      <c r="CL65" s="77"/>
      <c r="CM65" s="77"/>
      <c r="CN65" s="77"/>
      <c r="CO65" s="77"/>
      <c r="CP65" s="77"/>
      <c r="CQ65" s="77"/>
      <c r="CR65" s="78"/>
      <c r="CS65" s="79" t="s">
        <v>22</v>
      </c>
      <c r="CT65" s="77"/>
      <c r="CU65" s="77"/>
      <c r="CV65" s="77"/>
      <c r="CW65" s="77"/>
      <c r="CX65" s="77"/>
      <c r="CY65" s="77"/>
      <c r="CZ65" s="77"/>
      <c r="DA65" s="77"/>
      <c r="DB65" s="77"/>
      <c r="DC65" s="78"/>
    </row>
    <row r="66" spans="1:107" ht="15.75">
      <c r="A66" s="8"/>
      <c r="B66" s="67" t="s">
        <v>71</v>
      </c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9"/>
      <c r="CA66" s="80" t="s">
        <v>72</v>
      </c>
      <c r="CB66" s="81"/>
      <c r="CC66" s="81"/>
      <c r="CD66" s="81"/>
      <c r="CE66" s="81"/>
      <c r="CF66" s="81"/>
      <c r="CG66" s="82"/>
      <c r="CH66" s="79" t="s">
        <v>22</v>
      </c>
      <c r="CI66" s="77"/>
      <c r="CJ66" s="77"/>
      <c r="CK66" s="77"/>
      <c r="CL66" s="77"/>
      <c r="CM66" s="77"/>
      <c r="CN66" s="77"/>
      <c r="CO66" s="77"/>
      <c r="CP66" s="77"/>
      <c r="CQ66" s="77"/>
      <c r="CR66" s="78"/>
      <c r="CS66" s="79" t="s">
        <v>22</v>
      </c>
      <c r="CT66" s="77"/>
      <c r="CU66" s="77"/>
      <c r="CV66" s="77"/>
      <c r="CW66" s="77"/>
      <c r="CX66" s="77"/>
      <c r="CY66" s="77"/>
      <c r="CZ66" s="77"/>
      <c r="DA66" s="77"/>
      <c r="DB66" s="77"/>
      <c r="DC66" s="78"/>
    </row>
    <row r="67" spans="1:107" ht="15.75">
      <c r="A67" s="8"/>
      <c r="B67" s="67" t="s">
        <v>73</v>
      </c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9"/>
      <c r="CA67" s="80" t="s">
        <v>74</v>
      </c>
      <c r="CB67" s="81"/>
      <c r="CC67" s="81"/>
      <c r="CD67" s="81"/>
      <c r="CE67" s="81"/>
      <c r="CF67" s="81"/>
      <c r="CG67" s="82"/>
      <c r="CH67" s="79" t="s">
        <v>22</v>
      </c>
      <c r="CI67" s="77"/>
      <c r="CJ67" s="77"/>
      <c r="CK67" s="77"/>
      <c r="CL67" s="77"/>
      <c r="CM67" s="77"/>
      <c r="CN67" s="77"/>
      <c r="CO67" s="77"/>
      <c r="CP67" s="77"/>
      <c r="CQ67" s="77"/>
      <c r="CR67" s="78"/>
      <c r="CS67" s="79" t="s">
        <v>22</v>
      </c>
      <c r="CT67" s="77"/>
      <c r="CU67" s="77"/>
      <c r="CV67" s="77"/>
      <c r="CW67" s="77"/>
      <c r="CX67" s="77"/>
      <c r="CY67" s="77"/>
      <c r="CZ67" s="77"/>
      <c r="DA67" s="77"/>
      <c r="DB67" s="77"/>
      <c r="DC67" s="78"/>
    </row>
    <row r="68" spans="1:107" ht="30" customHeight="1">
      <c r="A68" s="8"/>
      <c r="B68" s="75" t="s">
        <v>75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9"/>
      <c r="CA68" s="80" t="s">
        <v>76</v>
      </c>
      <c r="CB68" s="81"/>
      <c r="CC68" s="81"/>
      <c r="CD68" s="81"/>
      <c r="CE68" s="81"/>
      <c r="CF68" s="81"/>
      <c r="CG68" s="82"/>
      <c r="CH68" s="76">
        <f>CH22+CH30+CH48</f>
        <v>4185</v>
      </c>
      <c r="CI68" s="77"/>
      <c r="CJ68" s="77"/>
      <c r="CK68" s="77"/>
      <c r="CL68" s="77"/>
      <c r="CM68" s="77"/>
      <c r="CN68" s="77"/>
      <c r="CO68" s="77"/>
      <c r="CP68" s="77"/>
      <c r="CQ68" s="77"/>
      <c r="CR68" s="78"/>
      <c r="CS68" s="76">
        <f>CS22+CS30+CS48</f>
        <v>4425</v>
      </c>
      <c r="CT68" s="77"/>
      <c r="CU68" s="77"/>
      <c r="CV68" s="77"/>
      <c r="CW68" s="77"/>
      <c r="CX68" s="77"/>
      <c r="CY68" s="77"/>
      <c r="CZ68" s="77"/>
      <c r="DA68" s="77"/>
      <c r="DB68" s="77"/>
      <c r="DC68" s="78"/>
    </row>
    <row r="69" spans="1:107" ht="30" customHeight="1">
      <c r="A69" s="8"/>
      <c r="B69" s="83" t="s">
        <v>77</v>
      </c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9"/>
      <c r="CA69" s="68"/>
      <c r="CB69" s="69"/>
      <c r="CC69" s="69"/>
      <c r="CD69" s="69"/>
      <c r="CE69" s="69"/>
      <c r="CF69" s="69"/>
      <c r="CG69" s="70"/>
      <c r="CH69" s="79" t="s">
        <v>22</v>
      </c>
      <c r="CI69" s="77"/>
      <c r="CJ69" s="77"/>
      <c r="CK69" s="77"/>
      <c r="CL69" s="77"/>
      <c r="CM69" s="77"/>
      <c r="CN69" s="77"/>
      <c r="CO69" s="77"/>
      <c r="CP69" s="77"/>
      <c r="CQ69" s="77"/>
      <c r="CR69" s="78"/>
      <c r="CS69" s="79" t="s">
        <v>22</v>
      </c>
      <c r="CT69" s="77"/>
      <c r="CU69" s="77"/>
      <c r="CV69" s="77"/>
      <c r="CW69" s="77"/>
      <c r="CX69" s="77"/>
      <c r="CY69" s="77"/>
      <c r="CZ69" s="77"/>
      <c r="DA69" s="77"/>
      <c r="DB69" s="77"/>
      <c r="DC69" s="78"/>
    </row>
    <row r="70" spans="1:107" ht="15.75">
      <c r="A70" s="8"/>
      <c r="B70" s="75" t="s">
        <v>78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9"/>
      <c r="CA70" s="68" t="s">
        <v>79</v>
      </c>
      <c r="CB70" s="69"/>
      <c r="CC70" s="69"/>
      <c r="CD70" s="69"/>
      <c r="CE70" s="69"/>
      <c r="CF70" s="69"/>
      <c r="CG70" s="70"/>
      <c r="CH70" s="64">
        <v>3</v>
      </c>
      <c r="CI70" s="65"/>
      <c r="CJ70" s="65"/>
      <c r="CK70" s="65"/>
      <c r="CL70" s="65"/>
      <c r="CM70" s="65"/>
      <c r="CN70" s="65"/>
      <c r="CO70" s="65"/>
      <c r="CP70" s="65"/>
      <c r="CQ70" s="65"/>
      <c r="CR70" s="66"/>
      <c r="CS70" s="64">
        <v>3</v>
      </c>
      <c r="CT70" s="65"/>
      <c r="CU70" s="65"/>
      <c r="CV70" s="65"/>
      <c r="CW70" s="65"/>
      <c r="CX70" s="65"/>
      <c r="CY70" s="65"/>
      <c r="CZ70" s="65"/>
      <c r="DA70" s="65"/>
      <c r="DB70" s="65"/>
      <c r="DC70" s="66"/>
    </row>
    <row r="71" spans="1:107" ht="15.75">
      <c r="A71" s="8"/>
      <c r="B71" s="75" t="s">
        <v>80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9"/>
      <c r="CA71" s="68" t="s">
        <v>81</v>
      </c>
      <c r="CB71" s="69"/>
      <c r="CC71" s="69"/>
      <c r="CD71" s="69"/>
      <c r="CE71" s="69"/>
      <c r="CF71" s="69"/>
      <c r="CG71" s="70"/>
      <c r="CH71" s="79" t="s">
        <v>22</v>
      </c>
      <c r="CI71" s="77"/>
      <c r="CJ71" s="77"/>
      <c r="CK71" s="77"/>
      <c r="CL71" s="77"/>
      <c r="CM71" s="77"/>
      <c r="CN71" s="77"/>
      <c r="CO71" s="77"/>
      <c r="CP71" s="77"/>
      <c r="CQ71" s="77"/>
      <c r="CR71" s="78"/>
      <c r="CS71" s="64" t="s">
        <v>22</v>
      </c>
      <c r="CT71" s="65"/>
      <c r="CU71" s="65"/>
      <c r="CV71" s="65"/>
      <c r="CW71" s="65"/>
      <c r="CX71" s="65"/>
      <c r="CY71" s="65"/>
      <c r="CZ71" s="65"/>
      <c r="DA71" s="65"/>
      <c r="DB71" s="65"/>
      <c r="DC71" s="66"/>
    </row>
    <row r="72" spans="1:107" ht="15.75">
      <c r="A72" s="8"/>
      <c r="B72" s="75" t="s">
        <v>82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9"/>
      <c r="CA72" s="68" t="s">
        <v>83</v>
      </c>
      <c r="CB72" s="69"/>
      <c r="CC72" s="69"/>
      <c r="CD72" s="69"/>
      <c r="CE72" s="69"/>
      <c r="CF72" s="69"/>
      <c r="CG72" s="70"/>
      <c r="CH72" s="76">
        <f>CH73-CH70</f>
        <v>4182</v>
      </c>
      <c r="CI72" s="77"/>
      <c r="CJ72" s="77"/>
      <c r="CK72" s="77"/>
      <c r="CL72" s="77"/>
      <c r="CM72" s="77"/>
      <c r="CN72" s="77"/>
      <c r="CO72" s="77"/>
      <c r="CP72" s="77"/>
      <c r="CQ72" s="77"/>
      <c r="CR72" s="78"/>
      <c r="CS72" s="76">
        <f>CS68-CS70</f>
        <v>4422</v>
      </c>
      <c r="CT72" s="77"/>
      <c r="CU72" s="77"/>
      <c r="CV72" s="77"/>
      <c r="CW72" s="77"/>
      <c r="CX72" s="77"/>
      <c r="CY72" s="77"/>
      <c r="CZ72" s="77"/>
      <c r="DA72" s="77"/>
      <c r="DB72" s="77"/>
      <c r="DC72" s="78"/>
    </row>
    <row r="73" spans="1:107" ht="15.75">
      <c r="A73" s="8"/>
      <c r="B73" s="75" t="s">
        <v>84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9"/>
      <c r="CA73" s="68" t="s">
        <v>85</v>
      </c>
      <c r="CB73" s="69"/>
      <c r="CC73" s="69"/>
      <c r="CD73" s="69"/>
      <c r="CE73" s="69"/>
      <c r="CF73" s="69"/>
      <c r="CG73" s="70"/>
      <c r="CH73" s="64">
        <f>CH68</f>
        <v>4185</v>
      </c>
      <c r="CI73" s="65"/>
      <c r="CJ73" s="65"/>
      <c r="CK73" s="65"/>
      <c r="CL73" s="65"/>
      <c r="CM73" s="65"/>
      <c r="CN73" s="65"/>
      <c r="CO73" s="65"/>
      <c r="CP73" s="65"/>
      <c r="CQ73" s="65"/>
      <c r="CR73" s="66"/>
      <c r="CS73" s="64">
        <f>CS68</f>
        <v>4425</v>
      </c>
      <c r="CT73" s="65"/>
      <c r="CU73" s="65"/>
      <c r="CV73" s="65"/>
      <c r="CW73" s="65"/>
      <c r="CX73" s="65"/>
      <c r="CY73" s="65"/>
      <c r="CZ73" s="65"/>
      <c r="DA73" s="65"/>
      <c r="DB73" s="65"/>
      <c r="DC73" s="66"/>
    </row>
    <row r="76" ht="15.75">
      <c r="A76" s="2" t="s">
        <v>86</v>
      </c>
    </row>
    <row r="77" spans="1:107" ht="15.75">
      <c r="A77" s="71" t="s">
        <v>87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V77" s="71" t="s">
        <v>270</v>
      </c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</row>
    <row r="78" spans="1:107" s="1" customFormat="1" ht="12.75">
      <c r="A78" s="72" t="s">
        <v>88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BA78" s="74" t="s">
        <v>89</v>
      </c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15"/>
      <c r="BT78" s="15"/>
      <c r="BU78" s="15"/>
      <c r="BV78" s="74" t="s">
        <v>90</v>
      </c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</row>
    <row r="79" spans="1:49" ht="15.75">
      <c r="A79" s="16" t="s">
        <v>91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</row>
    <row r="80" spans="1:49" ht="15.75">
      <c r="A80" s="16" t="s">
        <v>92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</row>
    <row r="81" spans="1:107" ht="15.75">
      <c r="A81" s="71" t="s">
        <v>93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V81" s="71" t="s">
        <v>94</v>
      </c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</row>
    <row r="82" spans="1:107" s="1" customFormat="1" ht="12.75" customHeight="1">
      <c r="A82" s="72" t="s">
        <v>88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BA82" s="74" t="s">
        <v>89</v>
      </c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15"/>
      <c r="BT82" s="15"/>
      <c r="BU82" s="15"/>
      <c r="BV82" s="74" t="s">
        <v>90</v>
      </c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</row>
  </sheetData>
  <sheetProtection/>
  <mergeCells count="230">
    <mergeCell ref="CH40:CR40"/>
    <mergeCell ref="CS40:DC40"/>
    <mergeCell ref="A10:DD10"/>
    <mergeCell ref="BA81:BR81"/>
    <mergeCell ref="BV81:DC81"/>
    <mergeCell ref="A81:AW81"/>
    <mergeCell ref="CA19:CG19"/>
    <mergeCell ref="CH19:CR19"/>
    <mergeCell ref="CA21:CG21"/>
    <mergeCell ref="CH21:CR21"/>
    <mergeCell ref="A82:AW82"/>
    <mergeCell ref="BA82:BR82"/>
    <mergeCell ref="BV82:DC82"/>
    <mergeCell ref="CS21:DC21"/>
    <mergeCell ref="B21:BY21"/>
    <mergeCell ref="B22:BY22"/>
    <mergeCell ref="B40:BY40"/>
    <mergeCell ref="CA40:CG40"/>
    <mergeCell ref="CA22:CG22"/>
    <mergeCell ref="CH22:CR22"/>
    <mergeCell ref="A9:DC9"/>
    <mergeCell ref="T11:CJ11"/>
    <mergeCell ref="A20:BZ20"/>
    <mergeCell ref="CA20:CG20"/>
    <mergeCell ref="CH20:CR20"/>
    <mergeCell ref="CS20:DC20"/>
    <mergeCell ref="AC15:DC15"/>
    <mergeCell ref="CS19:DC19"/>
    <mergeCell ref="A19:BZ19"/>
    <mergeCell ref="CS22:DC22"/>
    <mergeCell ref="B24:BY24"/>
    <mergeCell ref="CA24:CG24"/>
    <mergeCell ref="CH24:CR24"/>
    <mergeCell ref="CS24:DC24"/>
    <mergeCell ref="B23:BY23"/>
    <mergeCell ref="CA23:CG23"/>
    <mergeCell ref="CH23:CR23"/>
    <mergeCell ref="CS23:DC23"/>
    <mergeCell ref="B25:BY25"/>
    <mergeCell ref="CA25:CG25"/>
    <mergeCell ref="CH25:CR25"/>
    <mergeCell ref="CS25:DC25"/>
    <mergeCell ref="B26:BY26"/>
    <mergeCell ref="CA26:CG26"/>
    <mergeCell ref="CH26:CR26"/>
    <mergeCell ref="CS26:DC26"/>
    <mergeCell ref="B27:BY27"/>
    <mergeCell ref="CA27:CG27"/>
    <mergeCell ref="CH27:CR27"/>
    <mergeCell ref="CS27:DC27"/>
    <mergeCell ref="B28:BY28"/>
    <mergeCell ref="CA28:CG28"/>
    <mergeCell ref="CH28:CR28"/>
    <mergeCell ref="CS28:DC28"/>
    <mergeCell ref="CH30:CR30"/>
    <mergeCell ref="CS30:DC30"/>
    <mergeCell ref="B29:BY29"/>
    <mergeCell ref="CA29:CG29"/>
    <mergeCell ref="CH29:CR29"/>
    <mergeCell ref="CS29:DC29"/>
    <mergeCell ref="B35:BY35"/>
    <mergeCell ref="CA35:CG35"/>
    <mergeCell ref="B30:BY30"/>
    <mergeCell ref="CA30:CG30"/>
    <mergeCell ref="B31:BY31"/>
    <mergeCell ref="CA31:CG31"/>
    <mergeCell ref="B32:BY32"/>
    <mergeCell ref="CA32:CG32"/>
    <mergeCell ref="B33:BY33"/>
    <mergeCell ref="CA33:CG33"/>
    <mergeCell ref="CH31:CR31"/>
    <mergeCell ref="CS31:DC31"/>
    <mergeCell ref="B41:BY41"/>
    <mergeCell ref="CA41:CG41"/>
    <mergeCell ref="CH41:CR41"/>
    <mergeCell ref="CS41:DC41"/>
    <mergeCell ref="CH35:CR35"/>
    <mergeCell ref="CS35:DC35"/>
    <mergeCell ref="B34:BY34"/>
    <mergeCell ref="CA34:CG34"/>
    <mergeCell ref="B42:BY42"/>
    <mergeCell ref="CA42:CG42"/>
    <mergeCell ref="CH42:CR42"/>
    <mergeCell ref="CS42:DC42"/>
    <mergeCell ref="B43:BY43"/>
    <mergeCell ref="CA43:CG43"/>
    <mergeCell ref="CH43:CR43"/>
    <mergeCell ref="CS43:DC43"/>
    <mergeCell ref="B44:BY44"/>
    <mergeCell ref="CA44:CG44"/>
    <mergeCell ref="CH44:CR44"/>
    <mergeCell ref="CS44:DC44"/>
    <mergeCell ref="B45:BY45"/>
    <mergeCell ref="CA45:CG45"/>
    <mergeCell ref="CH45:CR45"/>
    <mergeCell ref="CS45:DC45"/>
    <mergeCell ref="B46:BY46"/>
    <mergeCell ref="CA46:CG46"/>
    <mergeCell ref="CH46:CR46"/>
    <mergeCell ref="CS46:DC46"/>
    <mergeCell ref="B47:BY47"/>
    <mergeCell ref="CA47:CG47"/>
    <mergeCell ref="CH47:CR47"/>
    <mergeCell ref="CS47:DC47"/>
    <mergeCell ref="B48:BY48"/>
    <mergeCell ref="CA48:CG48"/>
    <mergeCell ref="CH48:CR48"/>
    <mergeCell ref="CS48:DC48"/>
    <mergeCell ref="B49:BY49"/>
    <mergeCell ref="CA49:CG49"/>
    <mergeCell ref="CH49:CR49"/>
    <mergeCell ref="CS49:DC49"/>
    <mergeCell ref="B50:BY50"/>
    <mergeCell ref="CA50:CG50"/>
    <mergeCell ref="CH50:CR50"/>
    <mergeCell ref="CS50:DC50"/>
    <mergeCell ref="B51:BY51"/>
    <mergeCell ref="CA51:CG51"/>
    <mergeCell ref="CH51:CR51"/>
    <mergeCell ref="CS51:DC51"/>
    <mergeCell ref="B52:BY52"/>
    <mergeCell ref="CA52:CG52"/>
    <mergeCell ref="CH52:CR52"/>
    <mergeCell ref="CS52:DC52"/>
    <mergeCell ref="A53:BZ53"/>
    <mergeCell ref="CA53:CG53"/>
    <mergeCell ref="CH53:CR53"/>
    <mergeCell ref="CS53:DC53"/>
    <mergeCell ref="B54:BY54"/>
    <mergeCell ref="CA54:CG54"/>
    <mergeCell ref="CH54:CR54"/>
    <mergeCell ref="CS54:DC54"/>
    <mergeCell ref="CS55:DC56"/>
    <mergeCell ref="B57:BY57"/>
    <mergeCell ref="CA57:CG57"/>
    <mergeCell ref="CH57:CR57"/>
    <mergeCell ref="CS57:DC57"/>
    <mergeCell ref="B55:BY55"/>
    <mergeCell ref="B56:BY56"/>
    <mergeCell ref="CA55:CG56"/>
    <mergeCell ref="CH55:CR56"/>
    <mergeCell ref="B58:BY58"/>
    <mergeCell ref="CA58:CG58"/>
    <mergeCell ref="CH58:CR58"/>
    <mergeCell ref="CS58:DC58"/>
    <mergeCell ref="B59:BY59"/>
    <mergeCell ref="CA59:CG59"/>
    <mergeCell ref="CH59:CR59"/>
    <mergeCell ref="CS59:DC59"/>
    <mergeCell ref="B60:BY60"/>
    <mergeCell ref="CA60:CG60"/>
    <mergeCell ref="CH60:CR60"/>
    <mergeCell ref="CS60:DC60"/>
    <mergeCell ref="B61:BY61"/>
    <mergeCell ref="CA61:CG61"/>
    <mergeCell ref="CH61:CR61"/>
    <mergeCell ref="CS61:DC61"/>
    <mergeCell ref="B62:BY62"/>
    <mergeCell ref="CA62:CG63"/>
    <mergeCell ref="CH62:CR63"/>
    <mergeCell ref="CS62:DC63"/>
    <mergeCell ref="B63:BY63"/>
    <mergeCell ref="B64:BY64"/>
    <mergeCell ref="CA64:CG64"/>
    <mergeCell ref="CH64:CR64"/>
    <mergeCell ref="CS64:DC64"/>
    <mergeCell ref="B65:BY65"/>
    <mergeCell ref="CA65:CG65"/>
    <mergeCell ref="CH65:CR65"/>
    <mergeCell ref="CS65:DC65"/>
    <mergeCell ref="B66:BY66"/>
    <mergeCell ref="CA66:CG66"/>
    <mergeCell ref="CH66:CR66"/>
    <mergeCell ref="CS66:DC66"/>
    <mergeCell ref="B67:BY67"/>
    <mergeCell ref="CA67:CG67"/>
    <mergeCell ref="CH67:CR67"/>
    <mergeCell ref="CS67:DC67"/>
    <mergeCell ref="B68:BY68"/>
    <mergeCell ref="CA68:CG68"/>
    <mergeCell ref="CH68:CR68"/>
    <mergeCell ref="CS68:DC68"/>
    <mergeCell ref="B69:BY69"/>
    <mergeCell ref="CA69:CG69"/>
    <mergeCell ref="CH69:CR69"/>
    <mergeCell ref="CS69:DC69"/>
    <mergeCell ref="B70:BY70"/>
    <mergeCell ref="CA70:CG70"/>
    <mergeCell ref="CH70:CR70"/>
    <mergeCell ref="CS70:DC70"/>
    <mergeCell ref="B71:BY71"/>
    <mergeCell ref="CA71:CG71"/>
    <mergeCell ref="CH71:CR71"/>
    <mergeCell ref="CS71:DC71"/>
    <mergeCell ref="CH73:CR73"/>
    <mergeCell ref="CS73:DC73"/>
    <mergeCell ref="B72:BY72"/>
    <mergeCell ref="CA72:CG72"/>
    <mergeCell ref="CH72:CR72"/>
    <mergeCell ref="CS72:DC72"/>
    <mergeCell ref="B73:BY73"/>
    <mergeCell ref="CA73:CG73"/>
    <mergeCell ref="CH33:CR33"/>
    <mergeCell ref="CS33:DC33"/>
    <mergeCell ref="A77:AW77"/>
    <mergeCell ref="A78:AW78"/>
    <mergeCell ref="BA77:BR77"/>
    <mergeCell ref="BV77:DC77"/>
    <mergeCell ref="BA78:BR78"/>
    <mergeCell ref="BV78:DC78"/>
    <mergeCell ref="B39:BY39"/>
    <mergeCell ref="CA39:CG39"/>
    <mergeCell ref="CH39:CR39"/>
    <mergeCell ref="CS39:DC39"/>
    <mergeCell ref="B36:BY36"/>
    <mergeCell ref="CA36:CG36"/>
    <mergeCell ref="CH38:CR38"/>
    <mergeCell ref="CS38:DC38"/>
    <mergeCell ref="CH36:CR36"/>
    <mergeCell ref="CS36:DC36"/>
    <mergeCell ref="CH32:CR32"/>
    <mergeCell ref="CS32:DC32"/>
    <mergeCell ref="B38:BY38"/>
    <mergeCell ref="CA38:CG38"/>
    <mergeCell ref="B37:BY37"/>
    <mergeCell ref="CA37:CG37"/>
    <mergeCell ref="CH37:CR37"/>
    <mergeCell ref="CS37:DC37"/>
    <mergeCell ref="CH34:CR34"/>
    <mergeCell ref="CS34:DC34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78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D70"/>
  <sheetViews>
    <sheetView view="pageBreakPreview" zoomScaleSheetLayoutView="100" zoomScalePageLayoutView="0" workbookViewId="0" topLeftCell="A43">
      <selection activeCell="BR40" sqref="BR40:CG40"/>
    </sheetView>
  </sheetViews>
  <sheetFormatPr defaultColWidth="0.875" defaultRowHeight="12.75"/>
  <cols>
    <col min="1" max="57" width="0.875" style="2" customWidth="1"/>
    <col min="58" max="58" width="9.375" style="2" customWidth="1"/>
    <col min="59" max="59" width="9.125" style="2" customWidth="1"/>
    <col min="60" max="60" width="1.12109375" style="2" customWidth="1"/>
    <col min="61" max="84" width="0.875" style="2" customWidth="1"/>
    <col min="85" max="85" width="4.125" style="2" customWidth="1"/>
    <col min="86" max="105" width="0.875" style="2" customWidth="1"/>
    <col min="106" max="106" width="1.12109375" style="2" customWidth="1"/>
    <col min="107" max="107" width="5.125" style="2" hidden="1" customWidth="1"/>
    <col min="108" max="108" width="16.00390625" style="2" customWidth="1"/>
    <col min="109" max="125" width="0.875" style="2" customWidth="1"/>
    <col min="126" max="126" width="3.25390625" style="2" bestFit="1" customWidth="1"/>
    <col min="127" max="16384" width="0.875" style="2" customWidth="1"/>
  </cols>
  <sheetData>
    <row r="1" s="1" customFormat="1" ht="12" customHeight="1">
      <c r="BS1" s="1" t="s">
        <v>95</v>
      </c>
    </row>
    <row r="2" s="1" customFormat="1" ht="12" customHeight="1">
      <c r="BS2" s="1" t="s">
        <v>1</v>
      </c>
    </row>
    <row r="3" s="1" customFormat="1" ht="12" customHeight="1">
      <c r="BS3" s="1" t="s">
        <v>2</v>
      </c>
    </row>
    <row r="4" s="1" customFormat="1" ht="12" customHeight="1">
      <c r="BS4" s="1" t="s">
        <v>3</v>
      </c>
    </row>
    <row r="5" s="1" customFormat="1" ht="12" customHeight="1">
      <c r="BS5" s="1" t="s">
        <v>4</v>
      </c>
    </row>
    <row r="9" spans="1:107" ht="16.5">
      <c r="A9" s="108" t="s">
        <v>96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</row>
    <row r="10" spans="1:108" ht="15.75">
      <c r="A10" s="116" t="s">
        <v>227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</row>
    <row r="11" spans="11:97" s="1" customFormat="1" ht="25.5" customHeight="1">
      <c r="K11" s="72" t="s">
        <v>97</v>
      </c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</row>
    <row r="12" ht="15.75">
      <c r="BF12" s="31" t="s">
        <v>426</v>
      </c>
    </row>
    <row r="14" ht="15.75">
      <c r="A14" s="2" t="s">
        <v>7</v>
      </c>
    </row>
    <row r="15" spans="1:107" ht="15.75">
      <c r="A15" s="2" t="s">
        <v>8</v>
      </c>
      <c r="AC15" s="71" t="s">
        <v>9</v>
      </c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</row>
    <row r="16" spans="1:48" ht="15.75">
      <c r="A16" s="17" t="s">
        <v>98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9"/>
      <c r="AS16" s="19"/>
      <c r="AT16" s="19"/>
      <c r="AU16" s="19"/>
      <c r="AV16" s="19"/>
    </row>
    <row r="18" spans="91:107" ht="15.75">
      <c r="CM18" s="2" t="s">
        <v>11</v>
      </c>
      <c r="DC18" s="7" t="s">
        <v>11</v>
      </c>
    </row>
    <row r="19" spans="1:108" ht="62.25" customHeight="1">
      <c r="A19" s="113" t="s">
        <v>99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5"/>
      <c r="BH19" s="117" t="s">
        <v>100</v>
      </c>
      <c r="BI19" s="111"/>
      <c r="BJ19" s="111"/>
      <c r="BK19" s="111"/>
      <c r="BL19" s="111"/>
      <c r="BM19" s="111"/>
      <c r="BN19" s="111"/>
      <c r="BO19" s="111"/>
      <c r="BP19" s="111"/>
      <c r="BQ19" s="112"/>
      <c r="BR19" s="117" t="s">
        <v>101</v>
      </c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7" t="s">
        <v>102</v>
      </c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2"/>
      <c r="DD19" s="20"/>
    </row>
    <row r="20" spans="1:108" ht="15.75">
      <c r="A20" s="21"/>
      <c r="B20" s="118" t="s">
        <v>103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22"/>
      <c r="BH20" s="68" t="s">
        <v>16</v>
      </c>
      <c r="BI20" s="69"/>
      <c r="BJ20" s="69"/>
      <c r="BK20" s="69"/>
      <c r="BL20" s="69"/>
      <c r="BM20" s="69"/>
      <c r="BN20" s="69"/>
      <c r="BO20" s="69"/>
      <c r="BP20" s="69"/>
      <c r="BQ20" s="70"/>
      <c r="BR20" s="79" t="s">
        <v>22</v>
      </c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9" t="s">
        <v>22</v>
      </c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8"/>
      <c r="DD20" s="20"/>
    </row>
    <row r="21" spans="1:108" ht="15.75">
      <c r="A21" s="21"/>
      <c r="B21" s="118" t="s">
        <v>104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22"/>
      <c r="BH21" s="68" t="s">
        <v>24</v>
      </c>
      <c r="BI21" s="69"/>
      <c r="BJ21" s="69"/>
      <c r="BK21" s="69"/>
      <c r="BL21" s="69"/>
      <c r="BM21" s="69"/>
      <c r="BN21" s="69"/>
      <c r="BO21" s="69"/>
      <c r="BP21" s="69"/>
      <c r="BQ21" s="70"/>
      <c r="BR21" s="79" t="s">
        <v>22</v>
      </c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9" t="s">
        <v>22</v>
      </c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8"/>
      <c r="DD21" s="20"/>
    </row>
    <row r="22" spans="1:108" ht="15.75">
      <c r="A22" s="21"/>
      <c r="B22" s="118" t="s">
        <v>105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22"/>
      <c r="BH22" s="68" t="s">
        <v>28</v>
      </c>
      <c r="BI22" s="69"/>
      <c r="BJ22" s="69"/>
      <c r="BK22" s="69"/>
      <c r="BL22" s="69"/>
      <c r="BM22" s="69"/>
      <c r="BN22" s="69"/>
      <c r="BO22" s="69"/>
      <c r="BP22" s="69"/>
      <c r="BQ22" s="70"/>
      <c r="BR22" s="79" t="s">
        <v>22</v>
      </c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9" t="s">
        <v>22</v>
      </c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8"/>
      <c r="DD22" s="20"/>
    </row>
    <row r="23" spans="1:108" ht="46.5" customHeight="1">
      <c r="A23" s="21"/>
      <c r="B23" s="118" t="s">
        <v>106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22"/>
      <c r="BH23" s="80" t="s">
        <v>34</v>
      </c>
      <c r="BI23" s="81"/>
      <c r="BJ23" s="81"/>
      <c r="BK23" s="81"/>
      <c r="BL23" s="81"/>
      <c r="BM23" s="81"/>
      <c r="BN23" s="81"/>
      <c r="BO23" s="81"/>
      <c r="BP23" s="81"/>
      <c r="BQ23" s="82"/>
      <c r="BR23" s="79" t="s">
        <v>22</v>
      </c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9" t="s">
        <v>22</v>
      </c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8"/>
      <c r="DD23" s="20"/>
    </row>
    <row r="24" spans="1:108" ht="46.5" customHeight="1">
      <c r="A24" s="21"/>
      <c r="B24" s="118" t="s">
        <v>107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22"/>
      <c r="BH24" s="80" t="s">
        <v>42</v>
      </c>
      <c r="BI24" s="81"/>
      <c r="BJ24" s="81"/>
      <c r="BK24" s="81"/>
      <c r="BL24" s="81"/>
      <c r="BM24" s="81"/>
      <c r="BN24" s="81"/>
      <c r="BO24" s="81"/>
      <c r="BP24" s="81"/>
      <c r="BQ24" s="82"/>
      <c r="BR24" s="79" t="s">
        <v>22</v>
      </c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9" t="s">
        <v>22</v>
      </c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8"/>
      <c r="DD24" s="20"/>
    </row>
    <row r="25" spans="1:108" ht="46.5" customHeight="1">
      <c r="A25" s="21"/>
      <c r="B25" s="118" t="s">
        <v>108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22"/>
      <c r="BH25" s="80" t="s">
        <v>52</v>
      </c>
      <c r="BI25" s="81"/>
      <c r="BJ25" s="81"/>
      <c r="BK25" s="81"/>
      <c r="BL25" s="81"/>
      <c r="BM25" s="81"/>
      <c r="BN25" s="81"/>
      <c r="BO25" s="81"/>
      <c r="BP25" s="81"/>
      <c r="BQ25" s="82"/>
      <c r="BR25" s="79" t="s">
        <v>22</v>
      </c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9" t="s">
        <v>22</v>
      </c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8"/>
      <c r="DD25" s="20"/>
    </row>
    <row r="26" spans="1:108" ht="15.75">
      <c r="A26" s="21"/>
      <c r="B26" s="118" t="s">
        <v>109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22"/>
      <c r="BH26" s="68" t="s">
        <v>54</v>
      </c>
      <c r="BI26" s="69"/>
      <c r="BJ26" s="69"/>
      <c r="BK26" s="69"/>
      <c r="BL26" s="69"/>
      <c r="BM26" s="69"/>
      <c r="BN26" s="69"/>
      <c r="BO26" s="69"/>
      <c r="BP26" s="69"/>
      <c r="BQ26" s="70"/>
      <c r="BR26" s="79" t="s">
        <v>22</v>
      </c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9" t="s">
        <v>22</v>
      </c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8"/>
      <c r="DD26" s="20"/>
    </row>
    <row r="27" spans="1:108" ht="15.75">
      <c r="A27" s="21"/>
      <c r="B27" s="118" t="s">
        <v>110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22"/>
      <c r="BH27" s="68" t="s">
        <v>64</v>
      </c>
      <c r="BI27" s="69"/>
      <c r="BJ27" s="69"/>
      <c r="BK27" s="69"/>
      <c r="BL27" s="69"/>
      <c r="BM27" s="69"/>
      <c r="BN27" s="69"/>
      <c r="BO27" s="69"/>
      <c r="BP27" s="69"/>
      <c r="BQ27" s="70"/>
      <c r="BR27" s="79" t="s">
        <v>22</v>
      </c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9" t="s">
        <v>22</v>
      </c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8"/>
      <c r="DD27" s="20"/>
    </row>
    <row r="28" spans="1:108" ht="15.75">
      <c r="A28" s="21"/>
      <c r="B28" s="118" t="s">
        <v>111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22"/>
      <c r="BH28" s="68" t="s">
        <v>66</v>
      </c>
      <c r="BI28" s="69"/>
      <c r="BJ28" s="69"/>
      <c r="BK28" s="69"/>
      <c r="BL28" s="69"/>
      <c r="BM28" s="69"/>
      <c r="BN28" s="69"/>
      <c r="BO28" s="69"/>
      <c r="BP28" s="69"/>
      <c r="BQ28" s="70"/>
      <c r="BR28" s="79" t="s">
        <v>22</v>
      </c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9" t="s">
        <v>22</v>
      </c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8"/>
      <c r="DD28" s="20"/>
    </row>
    <row r="29" spans="1:108" ht="30" customHeight="1">
      <c r="A29" s="21"/>
      <c r="B29" s="118" t="s">
        <v>112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22"/>
      <c r="BH29" s="80" t="s">
        <v>76</v>
      </c>
      <c r="BI29" s="81"/>
      <c r="BJ29" s="81"/>
      <c r="BK29" s="81"/>
      <c r="BL29" s="81"/>
      <c r="BM29" s="81"/>
      <c r="BN29" s="81"/>
      <c r="BO29" s="81"/>
      <c r="BP29" s="81"/>
      <c r="BQ29" s="82"/>
      <c r="BR29" s="79" t="s">
        <v>22</v>
      </c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9" t="s">
        <v>22</v>
      </c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8"/>
      <c r="DD29" s="20"/>
    </row>
    <row r="30" spans="1:108" ht="15.75">
      <c r="A30" s="21"/>
      <c r="B30" s="118" t="s">
        <v>113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22"/>
      <c r="BH30" s="68" t="s">
        <v>79</v>
      </c>
      <c r="BI30" s="69"/>
      <c r="BJ30" s="69"/>
      <c r="BK30" s="69"/>
      <c r="BL30" s="69"/>
      <c r="BM30" s="69"/>
      <c r="BN30" s="69"/>
      <c r="BO30" s="69"/>
      <c r="BP30" s="69"/>
      <c r="BQ30" s="70"/>
      <c r="BR30" s="64" t="s">
        <v>22</v>
      </c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79">
        <v>14</v>
      </c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8"/>
      <c r="DD30" s="20"/>
    </row>
    <row r="31" spans="1:108" ht="30" customHeight="1">
      <c r="A31" s="21"/>
      <c r="B31" s="118" t="s">
        <v>114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22"/>
      <c r="BH31" s="80" t="s">
        <v>81</v>
      </c>
      <c r="BI31" s="81"/>
      <c r="BJ31" s="81"/>
      <c r="BK31" s="81"/>
      <c r="BL31" s="81"/>
      <c r="BM31" s="81"/>
      <c r="BN31" s="81"/>
      <c r="BO31" s="81"/>
      <c r="BP31" s="81"/>
      <c r="BQ31" s="82"/>
      <c r="BR31" s="79" t="s">
        <v>22</v>
      </c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9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8"/>
      <c r="DD31" s="20"/>
    </row>
    <row r="32" spans="1:108" ht="30" customHeight="1">
      <c r="A32" s="21"/>
      <c r="B32" s="118" t="s">
        <v>115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22"/>
      <c r="BH32" s="80" t="s">
        <v>83</v>
      </c>
      <c r="BI32" s="81"/>
      <c r="BJ32" s="81"/>
      <c r="BK32" s="81"/>
      <c r="BL32" s="81"/>
      <c r="BM32" s="81"/>
      <c r="BN32" s="81"/>
      <c r="BO32" s="81"/>
      <c r="BP32" s="81"/>
      <c r="BQ32" s="82"/>
      <c r="BR32" s="79" t="s">
        <v>22</v>
      </c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9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8"/>
      <c r="DD32" s="20"/>
    </row>
    <row r="33" spans="1:108" ht="30" customHeight="1">
      <c r="A33" s="21"/>
      <c r="B33" s="118" t="s">
        <v>116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22"/>
      <c r="BH33" s="80" t="s">
        <v>85</v>
      </c>
      <c r="BI33" s="81"/>
      <c r="BJ33" s="81"/>
      <c r="BK33" s="81"/>
      <c r="BL33" s="81"/>
      <c r="BM33" s="81"/>
      <c r="BN33" s="81"/>
      <c r="BO33" s="81"/>
      <c r="BP33" s="81"/>
      <c r="BQ33" s="82"/>
      <c r="BR33" s="76">
        <v>195</v>
      </c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79">
        <v>501</v>
      </c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8"/>
      <c r="DD33" s="20"/>
    </row>
    <row r="34" spans="1:108" ht="15.75">
      <c r="A34" s="21"/>
      <c r="B34" s="118" t="s">
        <v>117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22"/>
      <c r="BH34" s="68"/>
      <c r="BI34" s="69"/>
      <c r="BJ34" s="69"/>
      <c r="BK34" s="69"/>
      <c r="BL34" s="69"/>
      <c r="BM34" s="69"/>
      <c r="BN34" s="69"/>
      <c r="BO34" s="69"/>
      <c r="BP34" s="69"/>
      <c r="BQ34" s="70"/>
      <c r="BR34" s="119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79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8"/>
      <c r="DD34" s="20"/>
    </row>
    <row r="35" spans="1:108" ht="15.75">
      <c r="A35" s="21"/>
      <c r="B35" s="67" t="s">
        <v>267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22"/>
      <c r="BH35" s="68" t="s">
        <v>118</v>
      </c>
      <c r="BI35" s="69"/>
      <c r="BJ35" s="69"/>
      <c r="BK35" s="69"/>
      <c r="BL35" s="69"/>
      <c r="BM35" s="69"/>
      <c r="BN35" s="69"/>
      <c r="BO35" s="69"/>
      <c r="BP35" s="69"/>
      <c r="BQ35" s="70"/>
      <c r="BR35" s="64">
        <v>195</v>
      </c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79">
        <v>501</v>
      </c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8"/>
      <c r="DD35" s="20"/>
    </row>
    <row r="36" spans="1:108" ht="15.75">
      <c r="A36" s="21"/>
      <c r="B36" s="67" t="s">
        <v>253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22"/>
      <c r="BH36" s="68"/>
      <c r="BI36" s="69"/>
      <c r="BJ36" s="69"/>
      <c r="BK36" s="69"/>
      <c r="BL36" s="69"/>
      <c r="BM36" s="69"/>
      <c r="BN36" s="69"/>
      <c r="BO36" s="69"/>
      <c r="BP36" s="69"/>
      <c r="BQ36" s="70"/>
      <c r="BR36" s="64">
        <v>24</v>
      </c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79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8"/>
      <c r="DD36" s="20"/>
    </row>
    <row r="37" spans="1:108" ht="15.75">
      <c r="A37" s="21"/>
      <c r="B37" s="67" t="s">
        <v>254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22"/>
      <c r="BH37" s="68"/>
      <c r="BI37" s="69"/>
      <c r="BJ37" s="69"/>
      <c r="BK37" s="69"/>
      <c r="BL37" s="69"/>
      <c r="BM37" s="69"/>
      <c r="BN37" s="69"/>
      <c r="BO37" s="69"/>
      <c r="BP37" s="69"/>
      <c r="BQ37" s="70"/>
      <c r="BR37" s="64">
        <v>22</v>
      </c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79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8"/>
      <c r="DD37" s="20"/>
    </row>
    <row r="38" spans="1:108" ht="15.75">
      <c r="A38" s="21"/>
      <c r="B38" s="67" t="s">
        <v>255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22"/>
      <c r="BH38" s="68"/>
      <c r="BI38" s="69"/>
      <c r="BJ38" s="69"/>
      <c r="BK38" s="69"/>
      <c r="BL38" s="69"/>
      <c r="BM38" s="69"/>
      <c r="BN38" s="69"/>
      <c r="BO38" s="69"/>
      <c r="BP38" s="69"/>
      <c r="BQ38" s="70"/>
      <c r="BR38" s="64">
        <v>-25</v>
      </c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79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8"/>
      <c r="DD38" s="20"/>
    </row>
    <row r="39" spans="1:108" ht="15.75">
      <c r="A39" s="21"/>
      <c r="B39" s="67" t="s">
        <v>256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22"/>
      <c r="BH39" s="68"/>
      <c r="BI39" s="69"/>
      <c r="BJ39" s="69"/>
      <c r="BK39" s="69"/>
      <c r="BL39" s="69"/>
      <c r="BM39" s="69"/>
      <c r="BN39" s="69"/>
      <c r="BO39" s="69"/>
      <c r="BP39" s="69"/>
      <c r="BQ39" s="70"/>
      <c r="BR39" s="64">
        <v>-6</v>
      </c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79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8"/>
      <c r="DD39" s="20"/>
    </row>
    <row r="40" spans="1:108" ht="15.75">
      <c r="A40" s="21"/>
      <c r="B40" s="67" t="s">
        <v>257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22"/>
      <c r="BH40" s="68"/>
      <c r="BI40" s="69"/>
      <c r="BJ40" s="69"/>
      <c r="BK40" s="69"/>
      <c r="BL40" s="69"/>
      <c r="BM40" s="69"/>
      <c r="BN40" s="69"/>
      <c r="BO40" s="69"/>
      <c r="BP40" s="69"/>
      <c r="BQ40" s="70"/>
      <c r="BR40" s="64">
        <v>78</v>
      </c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79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8"/>
      <c r="DD40" s="20"/>
    </row>
    <row r="41" spans="1:108" ht="15.75">
      <c r="A41" s="21"/>
      <c r="B41" s="67" t="s">
        <v>259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22"/>
      <c r="BH41" s="68"/>
      <c r="BI41" s="69"/>
      <c r="BJ41" s="69"/>
      <c r="BK41" s="69"/>
      <c r="BL41" s="69"/>
      <c r="BM41" s="69"/>
      <c r="BN41" s="69"/>
      <c r="BO41" s="69"/>
      <c r="BP41" s="69"/>
      <c r="BQ41" s="70"/>
      <c r="BR41" s="64">
        <v>19</v>
      </c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79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8"/>
      <c r="DD41" s="20"/>
    </row>
    <row r="42" spans="1:108" ht="15.75">
      <c r="A42" s="21"/>
      <c r="B42" s="67" t="s">
        <v>31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22"/>
      <c r="BH42" s="68" t="s">
        <v>119</v>
      </c>
      <c r="BI42" s="69"/>
      <c r="BJ42" s="69"/>
      <c r="BK42" s="69"/>
      <c r="BL42" s="69"/>
      <c r="BM42" s="69"/>
      <c r="BN42" s="69"/>
      <c r="BO42" s="69"/>
      <c r="BP42" s="69"/>
      <c r="BQ42" s="70"/>
      <c r="BR42" s="79" t="s">
        <v>22</v>
      </c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9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8"/>
      <c r="DD42" s="20"/>
    </row>
    <row r="43" spans="1:108" ht="15.75">
      <c r="A43" s="21"/>
      <c r="B43" s="67" t="s">
        <v>120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22"/>
      <c r="BH43" s="68" t="s">
        <v>121</v>
      </c>
      <c r="BI43" s="69"/>
      <c r="BJ43" s="69"/>
      <c r="BK43" s="69"/>
      <c r="BL43" s="69"/>
      <c r="BM43" s="69"/>
      <c r="BN43" s="69"/>
      <c r="BO43" s="69"/>
      <c r="BP43" s="69"/>
      <c r="BQ43" s="70"/>
      <c r="BR43" s="79" t="s">
        <v>22</v>
      </c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9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8"/>
      <c r="DD43" s="20"/>
    </row>
    <row r="44" spans="86:108" ht="15.75"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46.5" customHeight="1">
      <c r="A45" s="21"/>
      <c r="B45" s="118" t="s">
        <v>122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22"/>
      <c r="BH45" s="80" t="s">
        <v>123</v>
      </c>
      <c r="BI45" s="81"/>
      <c r="BJ45" s="81"/>
      <c r="BK45" s="81"/>
      <c r="BL45" s="81"/>
      <c r="BM45" s="81"/>
      <c r="BN45" s="81"/>
      <c r="BO45" s="81"/>
      <c r="BP45" s="81"/>
      <c r="BQ45" s="82"/>
      <c r="BR45" s="79" t="s">
        <v>22</v>
      </c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9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8"/>
      <c r="DD45" s="20"/>
    </row>
    <row r="46" spans="1:108" ht="15.75">
      <c r="A46" s="21"/>
      <c r="B46" s="118" t="s">
        <v>117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22"/>
      <c r="BH46" s="68"/>
      <c r="BI46" s="69"/>
      <c r="BJ46" s="69"/>
      <c r="BK46" s="69"/>
      <c r="BL46" s="69"/>
      <c r="BM46" s="69"/>
      <c r="BN46" s="69"/>
      <c r="BO46" s="69"/>
      <c r="BP46" s="69"/>
      <c r="BQ46" s="70"/>
      <c r="BR46" s="79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9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8"/>
      <c r="DD46" s="20"/>
    </row>
    <row r="47" spans="1:108" ht="15.75">
      <c r="A47" s="21"/>
      <c r="B47" s="67" t="s">
        <v>29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22"/>
      <c r="BH47" s="68" t="s">
        <v>124</v>
      </c>
      <c r="BI47" s="69"/>
      <c r="BJ47" s="69"/>
      <c r="BK47" s="69"/>
      <c r="BL47" s="69"/>
      <c r="BM47" s="69"/>
      <c r="BN47" s="69"/>
      <c r="BO47" s="69"/>
      <c r="BP47" s="69"/>
      <c r="BQ47" s="70"/>
      <c r="BR47" s="79" t="s">
        <v>22</v>
      </c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9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8"/>
      <c r="DD47" s="20"/>
    </row>
    <row r="48" spans="1:108" ht="15.75">
      <c r="A48" s="21"/>
      <c r="B48" s="67" t="s">
        <v>31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22"/>
      <c r="BH48" s="68" t="s">
        <v>125</v>
      </c>
      <c r="BI48" s="69"/>
      <c r="BJ48" s="69"/>
      <c r="BK48" s="69"/>
      <c r="BL48" s="69"/>
      <c r="BM48" s="69"/>
      <c r="BN48" s="69"/>
      <c r="BO48" s="69"/>
      <c r="BP48" s="69"/>
      <c r="BQ48" s="70"/>
      <c r="BR48" s="79" t="s">
        <v>22</v>
      </c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9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8"/>
      <c r="DD48" s="20"/>
    </row>
    <row r="49" spans="1:108" ht="15.75">
      <c r="A49" s="21"/>
      <c r="B49" s="67" t="s">
        <v>37</v>
      </c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22"/>
      <c r="BH49" s="68" t="s">
        <v>126</v>
      </c>
      <c r="BI49" s="69"/>
      <c r="BJ49" s="69"/>
      <c r="BK49" s="69"/>
      <c r="BL49" s="69"/>
      <c r="BM49" s="69"/>
      <c r="BN49" s="69"/>
      <c r="BO49" s="69"/>
      <c r="BP49" s="69"/>
      <c r="BQ49" s="70"/>
      <c r="BR49" s="79" t="s">
        <v>22</v>
      </c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9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8"/>
      <c r="DD49" s="20"/>
    </row>
    <row r="50" spans="1:108" ht="15.75">
      <c r="A50" s="21"/>
      <c r="B50" s="67" t="s">
        <v>39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22"/>
      <c r="BH50" s="68" t="s">
        <v>127</v>
      </c>
      <c r="BI50" s="69"/>
      <c r="BJ50" s="69"/>
      <c r="BK50" s="69"/>
      <c r="BL50" s="69"/>
      <c r="BM50" s="69"/>
      <c r="BN50" s="69"/>
      <c r="BO50" s="69"/>
      <c r="BP50" s="69"/>
      <c r="BQ50" s="70"/>
      <c r="BR50" s="79" t="s">
        <v>22</v>
      </c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9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8"/>
      <c r="DD50" s="20"/>
    </row>
    <row r="51" spans="1:108" ht="46.5" customHeight="1">
      <c r="A51" s="21"/>
      <c r="B51" s="118" t="s">
        <v>128</v>
      </c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22"/>
      <c r="BH51" s="80" t="s">
        <v>129</v>
      </c>
      <c r="BI51" s="81"/>
      <c r="BJ51" s="81"/>
      <c r="BK51" s="81"/>
      <c r="BL51" s="81"/>
      <c r="BM51" s="81"/>
      <c r="BN51" s="81"/>
      <c r="BO51" s="81"/>
      <c r="BP51" s="81"/>
      <c r="BQ51" s="82"/>
      <c r="BR51" s="79" t="s">
        <v>22</v>
      </c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9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8"/>
      <c r="DD51" s="20"/>
    </row>
    <row r="52" spans="1:108" ht="30" customHeight="1">
      <c r="A52" s="10"/>
      <c r="B52" s="123" t="s">
        <v>130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1"/>
      <c r="BH52" s="85" t="s">
        <v>131</v>
      </c>
      <c r="BI52" s="86"/>
      <c r="BJ52" s="86"/>
      <c r="BK52" s="86"/>
      <c r="BL52" s="86"/>
      <c r="BM52" s="86"/>
      <c r="BN52" s="86"/>
      <c r="BO52" s="86"/>
      <c r="BP52" s="86"/>
      <c r="BQ52" s="87"/>
      <c r="BR52" s="96">
        <v>102</v>
      </c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6">
        <v>68</v>
      </c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8"/>
      <c r="DD52" s="20"/>
    </row>
    <row r="53" spans="1:108" ht="30" customHeight="1">
      <c r="A53" s="13"/>
      <c r="B53" s="124" t="s">
        <v>132</v>
      </c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4"/>
      <c r="BH53" s="88"/>
      <c r="BI53" s="89"/>
      <c r="BJ53" s="89"/>
      <c r="BK53" s="89"/>
      <c r="BL53" s="89"/>
      <c r="BM53" s="89"/>
      <c r="BN53" s="89"/>
      <c r="BO53" s="89"/>
      <c r="BP53" s="89"/>
      <c r="BQ53" s="90"/>
      <c r="BR53" s="99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99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1"/>
      <c r="DD53" s="20"/>
    </row>
    <row r="54" spans="1:108" ht="15.75">
      <c r="A54" s="21"/>
      <c r="B54" s="125" t="s">
        <v>133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22"/>
      <c r="BH54" s="68" t="s">
        <v>134</v>
      </c>
      <c r="BI54" s="69"/>
      <c r="BJ54" s="69"/>
      <c r="BK54" s="69"/>
      <c r="BL54" s="69"/>
      <c r="BM54" s="69"/>
      <c r="BN54" s="69"/>
      <c r="BO54" s="69"/>
      <c r="BP54" s="69"/>
      <c r="BQ54" s="70"/>
      <c r="BR54" s="64">
        <v>1</v>
      </c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4" t="s">
        <v>22</v>
      </c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6"/>
      <c r="DD54" s="20"/>
    </row>
    <row r="55" spans="1:108" ht="15.75">
      <c r="A55" s="21"/>
      <c r="B55" s="118" t="s">
        <v>135</v>
      </c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22"/>
      <c r="BH55" s="68" t="s">
        <v>136</v>
      </c>
      <c r="BI55" s="69"/>
      <c r="BJ55" s="69"/>
      <c r="BK55" s="69"/>
      <c r="BL55" s="69"/>
      <c r="BM55" s="69"/>
      <c r="BN55" s="69"/>
      <c r="BO55" s="69"/>
      <c r="BP55" s="69"/>
      <c r="BQ55" s="70"/>
      <c r="BR55" s="64">
        <v>150</v>
      </c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4">
        <v>114</v>
      </c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6"/>
      <c r="DD55" s="20"/>
    </row>
    <row r="56" spans="1:108" ht="15.75">
      <c r="A56" s="21"/>
      <c r="B56" s="118" t="s">
        <v>137</v>
      </c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22"/>
      <c r="BH56" s="68" t="s">
        <v>138</v>
      </c>
      <c r="BI56" s="69"/>
      <c r="BJ56" s="69"/>
      <c r="BK56" s="69"/>
      <c r="BL56" s="69"/>
      <c r="BM56" s="69"/>
      <c r="BN56" s="69"/>
      <c r="BO56" s="69"/>
      <c r="BP56" s="69"/>
      <c r="BQ56" s="70"/>
      <c r="BR56" s="64">
        <v>4</v>
      </c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4" t="s">
        <v>22</v>
      </c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6"/>
      <c r="DD56" s="20"/>
    </row>
    <row r="57" spans="1:108" ht="46.5" customHeight="1">
      <c r="A57" s="21"/>
      <c r="B57" s="118" t="s">
        <v>139</v>
      </c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22"/>
      <c r="BH57" s="80" t="s">
        <v>140</v>
      </c>
      <c r="BI57" s="81"/>
      <c r="BJ57" s="81"/>
      <c r="BK57" s="81"/>
      <c r="BL57" s="81"/>
      <c r="BM57" s="81"/>
      <c r="BN57" s="81"/>
      <c r="BO57" s="81"/>
      <c r="BP57" s="81"/>
      <c r="BQ57" s="82"/>
      <c r="BR57" s="64" t="s">
        <v>22</v>
      </c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4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6"/>
      <c r="DD57" s="20"/>
    </row>
    <row r="58" spans="1:108" ht="46.5" customHeight="1">
      <c r="A58" s="21"/>
      <c r="B58" s="118" t="s">
        <v>141</v>
      </c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22"/>
      <c r="BH58" s="80" t="s">
        <v>142</v>
      </c>
      <c r="BI58" s="81"/>
      <c r="BJ58" s="81"/>
      <c r="BK58" s="81"/>
      <c r="BL58" s="81"/>
      <c r="BM58" s="81"/>
      <c r="BN58" s="81"/>
      <c r="BO58" s="81"/>
      <c r="BP58" s="81"/>
      <c r="BQ58" s="82"/>
      <c r="BR58" s="119" t="s">
        <v>22</v>
      </c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64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6"/>
      <c r="DD58" s="20"/>
    </row>
    <row r="59" spans="1:108" ht="46.5" customHeight="1">
      <c r="A59" s="10"/>
      <c r="B59" s="123" t="s">
        <v>143</v>
      </c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1"/>
      <c r="BH59" s="85" t="s">
        <v>140</v>
      </c>
      <c r="BI59" s="86"/>
      <c r="BJ59" s="86"/>
      <c r="BK59" s="86"/>
      <c r="BL59" s="86"/>
      <c r="BM59" s="86"/>
      <c r="BN59" s="86"/>
      <c r="BO59" s="86"/>
      <c r="BP59" s="86"/>
      <c r="BQ59" s="87"/>
      <c r="BR59" s="96">
        <f>BR33-BR52+BR55-BR56</f>
        <v>239</v>
      </c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6">
        <f>CH33-CH52+CH55+CH30</f>
        <v>561</v>
      </c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8"/>
      <c r="DD59" s="20"/>
    </row>
    <row r="60" spans="1:108" ht="46.5" customHeight="1">
      <c r="A60" s="13"/>
      <c r="B60" s="124" t="s">
        <v>144</v>
      </c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4"/>
      <c r="BH60" s="88"/>
      <c r="BI60" s="89"/>
      <c r="BJ60" s="89"/>
      <c r="BK60" s="89"/>
      <c r="BL60" s="89"/>
      <c r="BM60" s="89"/>
      <c r="BN60" s="89"/>
      <c r="BO60" s="89"/>
      <c r="BP60" s="89"/>
      <c r="BQ60" s="90"/>
      <c r="BR60" s="99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99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1"/>
      <c r="DD60" s="20"/>
    </row>
    <row r="63" ht="15.75">
      <c r="A63" s="2" t="s">
        <v>86</v>
      </c>
    </row>
    <row r="64" ht="15.75">
      <c r="A64" s="2" t="s">
        <v>145</v>
      </c>
    </row>
    <row r="65" spans="1:107" ht="15.75">
      <c r="A65" s="71" t="s">
        <v>87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V65" s="71" t="s">
        <v>270</v>
      </c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</row>
    <row r="66" spans="1:107" s="1" customFormat="1" ht="12.75">
      <c r="A66" s="72" t="s">
        <v>88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BA66" s="74" t="s">
        <v>89</v>
      </c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15"/>
      <c r="BT66" s="15"/>
      <c r="BU66" s="15"/>
      <c r="BV66" s="74" t="s">
        <v>90</v>
      </c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</row>
    <row r="67" spans="1:49" ht="15.75">
      <c r="A67" s="16" t="s">
        <v>91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</row>
    <row r="68" spans="1:49" ht="15.75">
      <c r="A68" s="16" t="s">
        <v>146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</row>
    <row r="69" spans="1:107" ht="15.75">
      <c r="A69" s="71" t="s">
        <v>93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V69" s="71" t="s">
        <v>94</v>
      </c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</row>
    <row r="70" spans="1:107" s="1" customFormat="1" ht="12.75" customHeight="1">
      <c r="A70" s="72" t="s">
        <v>88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BA70" s="74" t="s">
        <v>89</v>
      </c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15"/>
      <c r="BT70" s="15"/>
      <c r="BU70" s="15"/>
      <c r="BV70" s="74" t="s">
        <v>90</v>
      </c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</row>
  </sheetData>
  <sheetProtection/>
  <mergeCells count="174">
    <mergeCell ref="B41:BF41"/>
    <mergeCell ref="BH41:BQ41"/>
    <mergeCell ref="BR41:CG41"/>
    <mergeCell ref="CH41:DC41"/>
    <mergeCell ref="B40:BF40"/>
    <mergeCell ref="BH40:BQ40"/>
    <mergeCell ref="BR40:CG40"/>
    <mergeCell ref="CH40:DC40"/>
    <mergeCell ref="B39:BF39"/>
    <mergeCell ref="BH39:BQ39"/>
    <mergeCell ref="BR39:CG39"/>
    <mergeCell ref="CH39:DC39"/>
    <mergeCell ref="B38:BF38"/>
    <mergeCell ref="BH38:BQ38"/>
    <mergeCell ref="BR38:CG38"/>
    <mergeCell ref="CH38:DC38"/>
    <mergeCell ref="BR37:CG37"/>
    <mergeCell ref="CH37:DC37"/>
    <mergeCell ref="B36:BF36"/>
    <mergeCell ref="BH36:BQ36"/>
    <mergeCell ref="BR36:CG36"/>
    <mergeCell ref="CH36:DC36"/>
    <mergeCell ref="B60:BF60"/>
    <mergeCell ref="BH59:BQ60"/>
    <mergeCell ref="BR59:CG60"/>
    <mergeCell ref="CH59:DC60"/>
    <mergeCell ref="B59:BF59"/>
    <mergeCell ref="BV65:DC65"/>
    <mergeCell ref="A65:AW65"/>
    <mergeCell ref="BA65:BR65"/>
    <mergeCell ref="A66:AW66"/>
    <mergeCell ref="BA66:BR66"/>
    <mergeCell ref="BV66:DC66"/>
    <mergeCell ref="CH58:DC58"/>
    <mergeCell ref="B57:BF57"/>
    <mergeCell ref="BH57:BQ57"/>
    <mergeCell ref="BR57:CG57"/>
    <mergeCell ref="CH57:DC57"/>
    <mergeCell ref="B58:BF58"/>
    <mergeCell ref="BH58:BQ58"/>
    <mergeCell ref="BR58:CG58"/>
    <mergeCell ref="CH56:DC56"/>
    <mergeCell ref="B55:BF55"/>
    <mergeCell ref="BH55:BQ55"/>
    <mergeCell ref="BR55:CG55"/>
    <mergeCell ref="CH55:DC55"/>
    <mergeCell ref="B56:BF56"/>
    <mergeCell ref="BH56:BQ56"/>
    <mergeCell ref="BR56:CG56"/>
    <mergeCell ref="BH54:BQ54"/>
    <mergeCell ref="BR54:CG54"/>
    <mergeCell ref="CH54:DC54"/>
    <mergeCell ref="B52:BF52"/>
    <mergeCell ref="CH52:DC53"/>
    <mergeCell ref="B53:BF53"/>
    <mergeCell ref="BH52:BQ53"/>
    <mergeCell ref="BR52:CG53"/>
    <mergeCell ref="B54:BF54"/>
    <mergeCell ref="B51:BF51"/>
    <mergeCell ref="BH51:BQ51"/>
    <mergeCell ref="BR51:CG51"/>
    <mergeCell ref="CH51:DC51"/>
    <mergeCell ref="B50:BF50"/>
    <mergeCell ref="BH50:BQ50"/>
    <mergeCell ref="BR50:CG50"/>
    <mergeCell ref="CH50:DC50"/>
    <mergeCell ref="B49:BF49"/>
    <mergeCell ref="BH49:BQ49"/>
    <mergeCell ref="BR49:CG49"/>
    <mergeCell ref="CH49:DC49"/>
    <mergeCell ref="B48:BF48"/>
    <mergeCell ref="BH48:BQ48"/>
    <mergeCell ref="BR48:CG48"/>
    <mergeCell ref="CH48:DC48"/>
    <mergeCell ref="B47:BF47"/>
    <mergeCell ref="BH47:BQ47"/>
    <mergeCell ref="BR47:CG47"/>
    <mergeCell ref="CH47:DC47"/>
    <mergeCell ref="B46:BF46"/>
    <mergeCell ref="BH46:BQ46"/>
    <mergeCell ref="BR46:CG46"/>
    <mergeCell ref="CH46:DC46"/>
    <mergeCell ref="B45:BF45"/>
    <mergeCell ref="BH45:BQ45"/>
    <mergeCell ref="BR45:CG45"/>
    <mergeCell ref="CH45:DC45"/>
    <mergeCell ref="B43:BF43"/>
    <mergeCell ref="BH43:BQ43"/>
    <mergeCell ref="BR43:CG43"/>
    <mergeCell ref="CH43:DC43"/>
    <mergeCell ref="B42:BF42"/>
    <mergeCell ref="BH42:BQ42"/>
    <mergeCell ref="BR42:CG42"/>
    <mergeCell ref="CH42:DC42"/>
    <mergeCell ref="B35:BF35"/>
    <mergeCell ref="BH35:BQ35"/>
    <mergeCell ref="BR35:CG35"/>
    <mergeCell ref="CH35:DC35"/>
    <mergeCell ref="B37:BF37"/>
    <mergeCell ref="BH37:BQ37"/>
    <mergeCell ref="B34:BF34"/>
    <mergeCell ref="BH34:BQ34"/>
    <mergeCell ref="BR34:CG34"/>
    <mergeCell ref="CH34:DC34"/>
    <mergeCell ref="BH33:BQ33"/>
    <mergeCell ref="BR33:CG33"/>
    <mergeCell ref="CH33:DC33"/>
    <mergeCell ref="B33:BG33"/>
    <mergeCell ref="B32:BF32"/>
    <mergeCell ref="BH32:BQ32"/>
    <mergeCell ref="BR32:CG32"/>
    <mergeCell ref="CH32:DC32"/>
    <mergeCell ref="B31:BF31"/>
    <mergeCell ref="BH31:BQ31"/>
    <mergeCell ref="BR31:CG31"/>
    <mergeCell ref="CH31:DC31"/>
    <mergeCell ref="B30:BF30"/>
    <mergeCell ref="BH30:BQ30"/>
    <mergeCell ref="BR30:CG30"/>
    <mergeCell ref="CH30:DC30"/>
    <mergeCell ref="B29:BF29"/>
    <mergeCell ref="BH29:BQ29"/>
    <mergeCell ref="BR29:CG29"/>
    <mergeCell ref="CH29:DC29"/>
    <mergeCell ref="B28:BF28"/>
    <mergeCell ref="BH28:BQ28"/>
    <mergeCell ref="BR28:CG28"/>
    <mergeCell ref="CH28:DC28"/>
    <mergeCell ref="B27:BF27"/>
    <mergeCell ref="BH27:BQ27"/>
    <mergeCell ref="BR27:CG27"/>
    <mergeCell ref="CH27:DC27"/>
    <mergeCell ref="CH22:DC22"/>
    <mergeCell ref="B26:BF26"/>
    <mergeCell ref="BH26:BQ26"/>
    <mergeCell ref="BR26:CG26"/>
    <mergeCell ref="CH26:DC26"/>
    <mergeCell ref="B25:BF25"/>
    <mergeCell ref="BH25:BQ25"/>
    <mergeCell ref="BR25:CG25"/>
    <mergeCell ref="CH25:DC25"/>
    <mergeCell ref="BH19:BQ19"/>
    <mergeCell ref="BR19:CG19"/>
    <mergeCell ref="CH23:DC23"/>
    <mergeCell ref="B24:BF24"/>
    <mergeCell ref="BH24:BQ24"/>
    <mergeCell ref="BR24:CG24"/>
    <mergeCell ref="CH24:DC24"/>
    <mergeCell ref="CH21:DC21"/>
    <mergeCell ref="B22:BF22"/>
    <mergeCell ref="BH22:BQ22"/>
    <mergeCell ref="A9:DC9"/>
    <mergeCell ref="AC15:DC15"/>
    <mergeCell ref="K11:CS11"/>
    <mergeCell ref="A10:DD10"/>
    <mergeCell ref="A19:BG19"/>
    <mergeCell ref="B20:BF20"/>
    <mergeCell ref="CH19:DC19"/>
    <mergeCell ref="BH20:BQ20"/>
    <mergeCell ref="BR20:CG20"/>
    <mergeCell ref="CH20:DC20"/>
    <mergeCell ref="B21:BF21"/>
    <mergeCell ref="BH21:BQ21"/>
    <mergeCell ref="BR21:CG21"/>
    <mergeCell ref="B23:BF23"/>
    <mergeCell ref="BH23:BQ23"/>
    <mergeCell ref="BR23:CG23"/>
    <mergeCell ref="BR22:CG22"/>
    <mergeCell ref="A69:AW69"/>
    <mergeCell ref="BA69:BR69"/>
    <mergeCell ref="BV69:DC69"/>
    <mergeCell ref="A70:AW70"/>
    <mergeCell ref="BA70:BR70"/>
    <mergeCell ref="BV70:DC70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73" r:id="rId1"/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D121"/>
  <sheetViews>
    <sheetView zoomScalePageLayoutView="0" workbookViewId="0" topLeftCell="A1">
      <selection activeCell="DR22" sqref="DR22"/>
    </sheetView>
  </sheetViews>
  <sheetFormatPr defaultColWidth="0.875" defaultRowHeight="12.75"/>
  <cols>
    <col min="1" max="51" width="0.875" style="2" customWidth="1"/>
    <col min="52" max="52" width="12.875" style="2" customWidth="1"/>
    <col min="53" max="74" width="0.875" style="2" customWidth="1"/>
    <col min="75" max="75" width="4.125" style="2" customWidth="1"/>
    <col min="76" max="88" width="0.875" style="2" customWidth="1"/>
    <col min="89" max="89" width="2.25390625" style="2" customWidth="1"/>
    <col min="90" max="106" width="0.875" style="2" customWidth="1"/>
    <col min="107" max="107" width="1.37890625" style="2" customWidth="1"/>
    <col min="108" max="16384" width="0.875" style="2" customWidth="1"/>
  </cols>
  <sheetData>
    <row r="1" s="1" customFormat="1" ht="12" customHeight="1">
      <c r="BS1" s="1" t="s">
        <v>157</v>
      </c>
    </row>
    <row r="2" s="1" customFormat="1" ht="12" customHeight="1">
      <c r="BS2" s="1" t="s">
        <v>1</v>
      </c>
    </row>
    <row r="3" s="1" customFormat="1" ht="12" customHeight="1">
      <c r="BS3" s="1" t="s">
        <v>2</v>
      </c>
    </row>
    <row r="4" s="1" customFormat="1" ht="12" customHeight="1">
      <c r="BS4" s="1" t="s">
        <v>3</v>
      </c>
    </row>
    <row r="5" s="1" customFormat="1" ht="12" customHeight="1">
      <c r="BS5" s="1" t="s">
        <v>4</v>
      </c>
    </row>
    <row r="7" spans="1:107" ht="16.5">
      <c r="A7" s="108" t="s">
        <v>158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</row>
    <row r="8" spans="1:108" ht="15.75">
      <c r="A8" s="116" t="s">
        <v>227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</row>
    <row r="9" spans="11:97" s="1" customFormat="1" ht="25.5" customHeight="1">
      <c r="K9" s="72" t="s">
        <v>97</v>
      </c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</row>
    <row r="10" ht="15.75">
      <c r="AZ10" s="31" t="s">
        <v>427</v>
      </c>
    </row>
    <row r="12" ht="15.75">
      <c r="A12" s="2" t="s">
        <v>7</v>
      </c>
    </row>
    <row r="13" spans="1:107" ht="15.75">
      <c r="A13" s="2" t="s">
        <v>8</v>
      </c>
      <c r="AC13" s="71" t="s">
        <v>9</v>
      </c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</row>
    <row r="14" spans="1:51" ht="15.75">
      <c r="A14" s="17" t="s">
        <v>10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7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4"/>
    </row>
    <row r="16" spans="1:107" ht="128.25" customHeight="1">
      <c r="A16" s="117" t="s">
        <v>159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5"/>
      <c r="BC16" s="117" t="s">
        <v>13</v>
      </c>
      <c r="BD16" s="111"/>
      <c r="BE16" s="111"/>
      <c r="BF16" s="111"/>
      <c r="BG16" s="111"/>
      <c r="BH16" s="111"/>
      <c r="BI16" s="111"/>
      <c r="BJ16" s="112"/>
      <c r="BK16" s="117" t="s">
        <v>160</v>
      </c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2"/>
      <c r="BY16" s="117" t="s">
        <v>161</v>
      </c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2"/>
      <c r="CM16" s="117" t="s">
        <v>162</v>
      </c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2"/>
    </row>
    <row r="17" spans="1:107" ht="15.75">
      <c r="A17" s="79">
        <v>1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8"/>
      <c r="BC17" s="79">
        <v>2</v>
      </c>
      <c r="BD17" s="77"/>
      <c r="BE17" s="77"/>
      <c r="BF17" s="77"/>
      <c r="BG17" s="77"/>
      <c r="BH17" s="77"/>
      <c r="BI17" s="77"/>
      <c r="BJ17" s="78"/>
      <c r="BK17" s="79">
        <v>3</v>
      </c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8"/>
      <c r="BY17" s="79">
        <v>4</v>
      </c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8"/>
      <c r="CM17" s="79">
        <v>5</v>
      </c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8"/>
    </row>
    <row r="18" spans="1:107" ht="30" customHeight="1">
      <c r="A18" s="8"/>
      <c r="B18" s="75" t="s">
        <v>15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9"/>
      <c r="BC18" s="80" t="s">
        <v>76</v>
      </c>
      <c r="BD18" s="81"/>
      <c r="BE18" s="81"/>
      <c r="BF18" s="81"/>
      <c r="BG18" s="81"/>
      <c r="BH18" s="81"/>
      <c r="BI18" s="81"/>
      <c r="BJ18" s="82"/>
      <c r="BK18" s="137">
        <f>BK20</f>
        <v>127</v>
      </c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9"/>
      <c r="BY18" s="129">
        <f>BK18/BK111*100</f>
        <v>2.8700564971751414</v>
      </c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1"/>
      <c r="CM18" s="113" t="s">
        <v>163</v>
      </c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5"/>
    </row>
    <row r="19" spans="1:107" ht="15.75">
      <c r="A19" s="21"/>
      <c r="B19" s="150" t="s">
        <v>17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22"/>
      <c r="BC19" s="68"/>
      <c r="BD19" s="69"/>
      <c r="BE19" s="69"/>
      <c r="BF19" s="69"/>
      <c r="BG19" s="69"/>
      <c r="BH19" s="69"/>
      <c r="BI19" s="69"/>
      <c r="BJ19" s="70"/>
      <c r="BK19" s="79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8"/>
      <c r="BY19" s="147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9"/>
      <c r="CM19" s="79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8"/>
    </row>
    <row r="20" spans="1:107" ht="15.75">
      <c r="A20" s="21"/>
      <c r="B20" s="155" t="s">
        <v>18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22"/>
      <c r="BC20" s="68" t="s">
        <v>79</v>
      </c>
      <c r="BD20" s="69"/>
      <c r="BE20" s="69"/>
      <c r="BF20" s="69"/>
      <c r="BG20" s="69"/>
      <c r="BH20" s="69"/>
      <c r="BI20" s="69"/>
      <c r="BJ20" s="70"/>
      <c r="BK20" s="64">
        <v>127</v>
      </c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6"/>
      <c r="BY20" s="156">
        <f>BK20/BK111*100</f>
        <v>2.8700564971751414</v>
      </c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8"/>
      <c r="CM20" s="79" t="s">
        <v>163</v>
      </c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8"/>
    </row>
    <row r="21" spans="1:107" ht="15.75">
      <c r="A21" s="21"/>
      <c r="B21" s="155" t="s">
        <v>297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22"/>
      <c r="BC21" s="68" t="s">
        <v>147</v>
      </c>
      <c r="BD21" s="69"/>
      <c r="BE21" s="69"/>
      <c r="BF21" s="69"/>
      <c r="BG21" s="69"/>
      <c r="BH21" s="69"/>
      <c r="BI21" s="69"/>
      <c r="BJ21" s="70"/>
      <c r="BK21" s="64">
        <v>127</v>
      </c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6"/>
      <c r="BY21" s="156">
        <f>BY20</f>
        <v>2.8700564971751414</v>
      </c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8"/>
      <c r="CM21" s="79" t="s">
        <v>163</v>
      </c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8"/>
    </row>
    <row r="22" spans="1:107" ht="15.75">
      <c r="A22" s="21"/>
      <c r="B22" s="155" t="s">
        <v>20</v>
      </c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22"/>
      <c r="BC22" s="68" t="s">
        <v>81</v>
      </c>
      <c r="BD22" s="69"/>
      <c r="BE22" s="69"/>
      <c r="BF22" s="69"/>
      <c r="BG22" s="69"/>
      <c r="BH22" s="69"/>
      <c r="BI22" s="69"/>
      <c r="BJ22" s="70"/>
      <c r="BK22" s="79" t="s">
        <v>22</v>
      </c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8"/>
      <c r="BY22" s="147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9"/>
      <c r="CM22" s="79" t="s">
        <v>163</v>
      </c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8"/>
    </row>
    <row r="23" spans="1:107" ht="30" customHeight="1">
      <c r="A23" s="8"/>
      <c r="B23" s="75" t="s">
        <v>23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9"/>
      <c r="BC23" s="80" t="s">
        <v>140</v>
      </c>
      <c r="BD23" s="81"/>
      <c r="BE23" s="81"/>
      <c r="BF23" s="81"/>
      <c r="BG23" s="81"/>
      <c r="BH23" s="81"/>
      <c r="BI23" s="81"/>
      <c r="BJ23" s="82"/>
      <c r="BK23" s="113" t="s">
        <v>22</v>
      </c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5"/>
      <c r="BY23" s="133" t="s">
        <v>22</v>
      </c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5"/>
      <c r="CM23" s="113" t="s">
        <v>163</v>
      </c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5"/>
    </row>
    <row r="24" spans="1:107" ht="15.75">
      <c r="A24" s="21"/>
      <c r="B24" s="150" t="s">
        <v>17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22"/>
      <c r="BC24" s="68"/>
      <c r="BD24" s="69"/>
      <c r="BE24" s="69"/>
      <c r="BF24" s="69"/>
      <c r="BG24" s="69"/>
      <c r="BH24" s="69"/>
      <c r="BI24" s="69"/>
      <c r="BJ24" s="70"/>
      <c r="BK24" s="79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8"/>
      <c r="BY24" s="147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9"/>
      <c r="CM24" s="79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8"/>
    </row>
    <row r="25" spans="1:107" ht="15.75">
      <c r="A25" s="21"/>
      <c r="B25" s="155" t="s">
        <v>18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22"/>
      <c r="BC25" s="68" t="s">
        <v>142</v>
      </c>
      <c r="BD25" s="69"/>
      <c r="BE25" s="69"/>
      <c r="BF25" s="69"/>
      <c r="BG25" s="69"/>
      <c r="BH25" s="69"/>
      <c r="BI25" s="69"/>
      <c r="BJ25" s="70"/>
      <c r="BK25" s="79" t="s">
        <v>22</v>
      </c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8"/>
      <c r="BY25" s="147" t="s">
        <v>22</v>
      </c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9"/>
      <c r="CM25" s="79" t="s">
        <v>163</v>
      </c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8"/>
    </row>
    <row r="26" spans="1:107" ht="15.75">
      <c r="A26" s="21"/>
      <c r="B26" s="155" t="s">
        <v>20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22"/>
      <c r="BC26" s="68" t="s">
        <v>148</v>
      </c>
      <c r="BD26" s="69"/>
      <c r="BE26" s="69"/>
      <c r="BF26" s="69"/>
      <c r="BG26" s="69"/>
      <c r="BH26" s="69"/>
      <c r="BI26" s="69"/>
      <c r="BJ26" s="70"/>
      <c r="BK26" s="79" t="s">
        <v>22</v>
      </c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8"/>
      <c r="BY26" s="147" t="s">
        <v>22</v>
      </c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9"/>
      <c r="CM26" s="79" t="s">
        <v>163</v>
      </c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8"/>
    </row>
    <row r="27" spans="1:107" ht="30" customHeight="1">
      <c r="A27" s="8"/>
      <c r="B27" s="75" t="s">
        <v>164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9"/>
      <c r="BC27" s="80" t="s">
        <v>150</v>
      </c>
      <c r="BD27" s="81"/>
      <c r="BE27" s="81"/>
      <c r="BF27" s="81"/>
      <c r="BG27" s="81"/>
      <c r="BH27" s="81"/>
      <c r="BI27" s="81"/>
      <c r="BJ27" s="82"/>
      <c r="BK27" s="137">
        <f>BK29</f>
        <v>4001</v>
      </c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5"/>
      <c r="BY27" s="129">
        <f>BY29</f>
        <v>90.4180790960452</v>
      </c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1"/>
      <c r="CM27" s="113" t="s">
        <v>163</v>
      </c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5"/>
    </row>
    <row r="28" spans="1:107" ht="15.75">
      <c r="A28" s="8"/>
      <c r="B28" s="75" t="s">
        <v>17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9"/>
      <c r="BC28" s="68"/>
      <c r="BD28" s="69"/>
      <c r="BE28" s="69"/>
      <c r="BF28" s="69"/>
      <c r="BG28" s="69"/>
      <c r="BH28" s="69"/>
      <c r="BI28" s="69"/>
      <c r="BJ28" s="70"/>
      <c r="BK28" s="79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8"/>
      <c r="BY28" s="147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9"/>
      <c r="CM28" s="79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8"/>
    </row>
    <row r="29" spans="1:107" ht="46.5" customHeight="1">
      <c r="A29" s="8"/>
      <c r="B29" s="75" t="s">
        <v>228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9"/>
      <c r="BC29" s="80" t="s">
        <v>151</v>
      </c>
      <c r="BD29" s="81"/>
      <c r="BE29" s="81"/>
      <c r="BF29" s="81"/>
      <c r="BG29" s="81"/>
      <c r="BH29" s="81"/>
      <c r="BI29" s="81"/>
      <c r="BJ29" s="82"/>
      <c r="BK29" s="137">
        <f>BK37+BK63</f>
        <v>4001</v>
      </c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5"/>
      <c r="BY29" s="129">
        <f>BK29/BK111*100</f>
        <v>90.4180790960452</v>
      </c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1"/>
      <c r="CM29" s="113" t="s">
        <v>163</v>
      </c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5"/>
    </row>
    <row r="30" spans="1:107" ht="15.75">
      <c r="A30" s="8"/>
      <c r="B30" s="75" t="s">
        <v>165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9"/>
      <c r="BC30" s="68"/>
      <c r="BD30" s="69"/>
      <c r="BE30" s="69"/>
      <c r="BF30" s="69"/>
      <c r="BG30" s="69"/>
      <c r="BH30" s="69"/>
      <c r="BI30" s="69"/>
      <c r="BJ30" s="70"/>
      <c r="BK30" s="79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8"/>
      <c r="BY30" s="79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8"/>
      <c r="CM30" s="79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8"/>
    </row>
    <row r="31" spans="1:107" ht="30" customHeight="1">
      <c r="A31" s="8"/>
      <c r="B31" s="132" t="s">
        <v>166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9"/>
      <c r="BC31" s="80" t="s">
        <v>167</v>
      </c>
      <c r="BD31" s="81"/>
      <c r="BE31" s="81"/>
      <c r="BF31" s="81"/>
      <c r="BG31" s="81"/>
      <c r="BH31" s="81"/>
      <c r="BI31" s="81"/>
      <c r="BJ31" s="82"/>
      <c r="BK31" s="113" t="s">
        <v>22</v>
      </c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5"/>
      <c r="BY31" s="113" t="s">
        <v>22</v>
      </c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5"/>
      <c r="CM31" s="113" t="s">
        <v>22</v>
      </c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5"/>
    </row>
    <row r="32" spans="1:107" ht="30" customHeight="1">
      <c r="A32" s="8"/>
      <c r="B32" s="132" t="s">
        <v>168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9"/>
      <c r="BC32" s="80" t="s">
        <v>169</v>
      </c>
      <c r="BD32" s="81"/>
      <c r="BE32" s="81"/>
      <c r="BF32" s="81"/>
      <c r="BG32" s="81"/>
      <c r="BH32" s="81"/>
      <c r="BI32" s="81"/>
      <c r="BJ32" s="82"/>
      <c r="BK32" s="113" t="s">
        <v>22</v>
      </c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5"/>
      <c r="BY32" s="113" t="s">
        <v>22</v>
      </c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5"/>
      <c r="CM32" s="113" t="s">
        <v>22</v>
      </c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5"/>
    </row>
    <row r="33" spans="1:107" ht="15.75">
      <c r="A33" s="8"/>
      <c r="B33" s="132" t="s">
        <v>170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9"/>
      <c r="BC33" s="80" t="s">
        <v>171</v>
      </c>
      <c r="BD33" s="81"/>
      <c r="BE33" s="81"/>
      <c r="BF33" s="81"/>
      <c r="BG33" s="81"/>
      <c r="BH33" s="81"/>
      <c r="BI33" s="81"/>
      <c r="BJ33" s="82"/>
      <c r="BK33" s="113" t="s">
        <v>22</v>
      </c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5"/>
      <c r="BY33" s="113" t="s">
        <v>22</v>
      </c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5"/>
      <c r="CM33" s="113" t="s">
        <v>22</v>
      </c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5"/>
    </row>
    <row r="34" spans="1:107" ht="30" customHeight="1">
      <c r="A34" s="8"/>
      <c r="B34" s="132" t="s">
        <v>172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9"/>
      <c r="BC34" s="80" t="s">
        <v>173</v>
      </c>
      <c r="BD34" s="81"/>
      <c r="BE34" s="81"/>
      <c r="BF34" s="81"/>
      <c r="BG34" s="81"/>
      <c r="BH34" s="81"/>
      <c r="BI34" s="81"/>
      <c r="BJ34" s="82"/>
      <c r="BK34" s="113" t="s">
        <v>22</v>
      </c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5"/>
      <c r="BY34" s="113" t="s">
        <v>22</v>
      </c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5"/>
      <c r="CM34" s="113" t="s">
        <v>163</v>
      </c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5"/>
    </row>
    <row r="36" spans="1:107" ht="15.75">
      <c r="A36" s="79">
        <v>1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8"/>
      <c r="BC36" s="79">
        <v>2</v>
      </c>
      <c r="BD36" s="77"/>
      <c r="BE36" s="77"/>
      <c r="BF36" s="77"/>
      <c r="BG36" s="77"/>
      <c r="BH36" s="77"/>
      <c r="BI36" s="77"/>
      <c r="BJ36" s="78"/>
      <c r="BK36" s="79">
        <v>3</v>
      </c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8"/>
      <c r="BY36" s="147">
        <v>4</v>
      </c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9"/>
      <c r="CM36" s="79">
        <v>5</v>
      </c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8"/>
    </row>
    <row r="37" spans="1:107" ht="46.5" customHeight="1">
      <c r="A37" s="8"/>
      <c r="B37" s="132" t="s">
        <v>174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9"/>
      <c r="BC37" s="80" t="s">
        <v>175</v>
      </c>
      <c r="BD37" s="81"/>
      <c r="BE37" s="81"/>
      <c r="BF37" s="81"/>
      <c r="BG37" s="81"/>
      <c r="BH37" s="81"/>
      <c r="BI37" s="81"/>
      <c r="BJ37" s="82"/>
      <c r="BK37" s="126">
        <f>SUM(BK38:BX61)</f>
        <v>3792</v>
      </c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8"/>
      <c r="BY37" s="129">
        <f>BK37/BK111*100</f>
        <v>85.69491525423729</v>
      </c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1"/>
      <c r="CM37" s="113" t="s">
        <v>22</v>
      </c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5"/>
    </row>
    <row r="38" spans="1:107" ht="14.25" customHeight="1">
      <c r="A38" s="8"/>
      <c r="B38" s="132" t="s">
        <v>420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9"/>
      <c r="BC38" s="80"/>
      <c r="BD38" s="81"/>
      <c r="BE38" s="81"/>
      <c r="BF38" s="81"/>
      <c r="BG38" s="81"/>
      <c r="BH38" s="81"/>
      <c r="BI38" s="81"/>
      <c r="BJ38" s="82"/>
      <c r="BK38" s="126">
        <v>661</v>
      </c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8"/>
      <c r="BY38" s="129">
        <f>BK38/BK111*100</f>
        <v>14.937853107344633</v>
      </c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1"/>
      <c r="CM38" s="113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5"/>
    </row>
    <row r="39" spans="1:107" ht="14.25" customHeight="1">
      <c r="A39" s="8"/>
      <c r="B39" s="132" t="s">
        <v>254</v>
      </c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9"/>
      <c r="BC39" s="80"/>
      <c r="BD39" s="81"/>
      <c r="BE39" s="81"/>
      <c r="BF39" s="81"/>
      <c r="BG39" s="81"/>
      <c r="BH39" s="81"/>
      <c r="BI39" s="81"/>
      <c r="BJ39" s="82"/>
      <c r="BK39" s="126">
        <v>516</v>
      </c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8"/>
      <c r="BY39" s="129">
        <f>BK39/BK111*100</f>
        <v>11.661016949152541</v>
      </c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1"/>
      <c r="CM39" s="113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5"/>
    </row>
    <row r="40" spans="1:107" ht="14.25" customHeight="1">
      <c r="A40" s="8"/>
      <c r="B40" s="132" t="s">
        <v>255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9"/>
      <c r="BC40" s="80"/>
      <c r="BD40" s="81"/>
      <c r="BE40" s="81"/>
      <c r="BF40" s="81"/>
      <c r="BG40" s="81"/>
      <c r="BH40" s="81"/>
      <c r="BI40" s="81"/>
      <c r="BJ40" s="82"/>
      <c r="BK40" s="126">
        <v>354</v>
      </c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8"/>
      <c r="BY40" s="129">
        <f>BK40/BK111*100</f>
        <v>8</v>
      </c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0"/>
      <c r="CL40" s="131"/>
      <c r="CM40" s="113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5"/>
    </row>
    <row r="41" spans="1:107" ht="14.25" customHeight="1">
      <c r="A41" s="8"/>
      <c r="B41" s="132" t="s">
        <v>256</v>
      </c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9"/>
      <c r="BC41" s="80"/>
      <c r="BD41" s="81"/>
      <c r="BE41" s="81"/>
      <c r="BF41" s="81"/>
      <c r="BG41" s="81"/>
      <c r="BH41" s="81"/>
      <c r="BI41" s="81"/>
      <c r="BJ41" s="82"/>
      <c r="BK41" s="126">
        <v>554</v>
      </c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8"/>
      <c r="BY41" s="129">
        <f aca="true" t="shared" si="0" ref="BY41:BY51">BK41/3169*100</f>
        <v>17.48185547491322</v>
      </c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0"/>
      <c r="CL41" s="131"/>
      <c r="CM41" s="113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5"/>
    </row>
    <row r="42" spans="1:107" ht="18" customHeight="1">
      <c r="A42" s="8"/>
      <c r="B42" s="132" t="s">
        <v>257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9"/>
      <c r="BC42" s="80"/>
      <c r="BD42" s="81"/>
      <c r="BE42" s="81"/>
      <c r="BF42" s="81"/>
      <c r="BG42" s="81"/>
      <c r="BH42" s="81"/>
      <c r="BI42" s="81"/>
      <c r="BJ42" s="82"/>
      <c r="BK42" s="126">
        <v>354</v>
      </c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8"/>
      <c r="BY42" s="129">
        <f t="shared" si="0"/>
        <v>11.170716314294731</v>
      </c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1"/>
      <c r="CM42" s="113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5"/>
    </row>
    <row r="43" spans="1:107" ht="18" customHeight="1">
      <c r="A43" s="8"/>
      <c r="B43" s="132" t="s">
        <v>258</v>
      </c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9"/>
      <c r="BC43" s="80"/>
      <c r="BD43" s="81"/>
      <c r="BE43" s="81"/>
      <c r="BF43" s="81"/>
      <c r="BG43" s="81"/>
      <c r="BH43" s="81"/>
      <c r="BI43" s="81"/>
      <c r="BJ43" s="82"/>
      <c r="BK43" s="126">
        <v>153</v>
      </c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8"/>
      <c r="BY43" s="129">
        <f t="shared" si="0"/>
        <v>4.828021457873146</v>
      </c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1"/>
      <c r="CM43" s="113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5"/>
    </row>
    <row r="44" spans="1:107" ht="14.25" customHeight="1">
      <c r="A44" s="8"/>
      <c r="B44" s="132" t="s">
        <v>259</v>
      </c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9"/>
      <c r="BC44" s="80"/>
      <c r="BD44" s="81"/>
      <c r="BE44" s="81"/>
      <c r="BF44" s="81"/>
      <c r="BG44" s="81"/>
      <c r="BH44" s="81"/>
      <c r="BI44" s="81"/>
      <c r="BJ44" s="82"/>
      <c r="BK44" s="126">
        <v>234</v>
      </c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8"/>
      <c r="BY44" s="129">
        <f t="shared" si="0"/>
        <v>7.384032817923636</v>
      </c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1"/>
      <c r="CM44" s="113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5"/>
    </row>
    <row r="45" spans="1:107" ht="15.75" customHeight="1">
      <c r="A45" s="8"/>
      <c r="B45" s="132" t="s">
        <v>260</v>
      </c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9"/>
      <c r="BC45" s="80"/>
      <c r="BD45" s="81"/>
      <c r="BE45" s="81"/>
      <c r="BF45" s="81"/>
      <c r="BG45" s="81"/>
      <c r="BH45" s="81"/>
      <c r="BI45" s="81"/>
      <c r="BJ45" s="82"/>
      <c r="BK45" s="126">
        <v>140</v>
      </c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8"/>
      <c r="BY45" s="129">
        <f t="shared" si="0"/>
        <v>4.417797412432945</v>
      </c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0"/>
      <c r="CL45" s="131"/>
      <c r="CM45" s="113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5"/>
    </row>
    <row r="46" spans="1:107" ht="14.25" customHeight="1">
      <c r="A46" s="8"/>
      <c r="B46" s="132" t="s">
        <v>261</v>
      </c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9"/>
      <c r="BC46" s="80"/>
      <c r="BD46" s="81"/>
      <c r="BE46" s="81"/>
      <c r="BF46" s="81"/>
      <c r="BG46" s="81"/>
      <c r="BH46" s="81"/>
      <c r="BI46" s="81"/>
      <c r="BJ46" s="82"/>
      <c r="BK46" s="126">
        <v>107</v>
      </c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8"/>
      <c r="BY46" s="129">
        <f t="shared" si="0"/>
        <v>3.376459450930893</v>
      </c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1"/>
      <c r="CM46" s="113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5"/>
    </row>
    <row r="47" spans="1:107" ht="14.25" customHeight="1">
      <c r="A47" s="8"/>
      <c r="B47" s="132" t="s">
        <v>263</v>
      </c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9"/>
      <c r="BC47" s="80"/>
      <c r="BD47" s="81"/>
      <c r="BE47" s="81"/>
      <c r="BF47" s="81"/>
      <c r="BG47" s="81"/>
      <c r="BH47" s="81"/>
      <c r="BI47" s="81"/>
      <c r="BJ47" s="82"/>
      <c r="BK47" s="126">
        <v>52</v>
      </c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8"/>
      <c r="BY47" s="129">
        <f t="shared" si="0"/>
        <v>1.6408961817608079</v>
      </c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0"/>
      <c r="CL47" s="131"/>
      <c r="CM47" s="113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5"/>
    </row>
    <row r="48" spans="1:107" ht="14.25" customHeight="1">
      <c r="A48" s="8"/>
      <c r="B48" s="132" t="s">
        <v>264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9"/>
      <c r="BC48" s="80"/>
      <c r="BD48" s="81"/>
      <c r="BE48" s="81"/>
      <c r="BF48" s="81"/>
      <c r="BG48" s="81"/>
      <c r="BH48" s="81"/>
      <c r="BI48" s="81"/>
      <c r="BJ48" s="82"/>
      <c r="BK48" s="126">
        <v>55</v>
      </c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8"/>
      <c r="BY48" s="129">
        <f t="shared" si="0"/>
        <v>1.7355632691700853</v>
      </c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0"/>
      <c r="CL48" s="131"/>
      <c r="CM48" s="113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5"/>
    </row>
    <row r="49" spans="1:107" ht="14.25" customHeight="1">
      <c r="A49" s="8"/>
      <c r="B49" s="132" t="s">
        <v>265</v>
      </c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9"/>
      <c r="BC49" s="80"/>
      <c r="BD49" s="81"/>
      <c r="BE49" s="81"/>
      <c r="BF49" s="81"/>
      <c r="BG49" s="81"/>
      <c r="BH49" s="81"/>
      <c r="BI49" s="81"/>
      <c r="BJ49" s="82"/>
      <c r="BK49" s="126">
        <v>23</v>
      </c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8"/>
      <c r="BY49" s="129">
        <f t="shared" si="0"/>
        <v>0.7257810034711265</v>
      </c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0"/>
      <c r="CL49" s="131"/>
      <c r="CM49" s="113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5"/>
    </row>
    <row r="50" spans="1:107" ht="14.25" customHeight="1">
      <c r="A50" s="8"/>
      <c r="B50" s="132" t="s">
        <v>418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9"/>
      <c r="BC50" s="80"/>
      <c r="BD50" s="81"/>
      <c r="BE50" s="81"/>
      <c r="BF50" s="81"/>
      <c r="BG50" s="81"/>
      <c r="BH50" s="81"/>
      <c r="BI50" s="81"/>
      <c r="BJ50" s="82"/>
      <c r="BK50" s="126">
        <v>40</v>
      </c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8"/>
      <c r="BY50" s="129">
        <f t="shared" si="0"/>
        <v>1.2622278321236984</v>
      </c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1"/>
      <c r="CM50" s="113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5"/>
    </row>
    <row r="51" spans="1:107" ht="14.25" customHeight="1">
      <c r="A51" s="8"/>
      <c r="B51" s="132" t="s">
        <v>266</v>
      </c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9"/>
      <c r="BC51" s="80"/>
      <c r="BD51" s="81"/>
      <c r="BE51" s="81"/>
      <c r="BF51" s="81"/>
      <c r="BG51" s="81"/>
      <c r="BH51" s="81"/>
      <c r="BI51" s="81"/>
      <c r="BJ51" s="82"/>
      <c r="BK51" s="126">
        <v>8</v>
      </c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8"/>
      <c r="BY51" s="129">
        <f t="shared" si="0"/>
        <v>0.2524455664247397</v>
      </c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  <c r="CL51" s="131"/>
      <c r="CM51" s="113"/>
      <c r="CN51" s="114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5"/>
    </row>
    <row r="52" spans="1:107" ht="14.25" customHeight="1">
      <c r="A52" s="8"/>
      <c r="B52" s="132" t="s">
        <v>269</v>
      </c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9"/>
      <c r="BC52" s="80"/>
      <c r="BD52" s="81"/>
      <c r="BE52" s="81"/>
      <c r="BF52" s="81"/>
      <c r="BG52" s="81"/>
      <c r="BH52" s="81"/>
      <c r="BI52" s="81"/>
      <c r="BJ52" s="82"/>
      <c r="BK52" s="126">
        <v>8</v>
      </c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8"/>
      <c r="BY52" s="129">
        <f aca="true" t="shared" si="1" ref="BY52:BY57">BK52/3169*100</f>
        <v>0.2524455664247397</v>
      </c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1"/>
      <c r="CM52" s="113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5"/>
    </row>
    <row r="53" spans="1:107" ht="14.25" customHeight="1">
      <c r="A53" s="8"/>
      <c r="B53" s="132" t="s">
        <v>292</v>
      </c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9"/>
      <c r="BC53" s="80"/>
      <c r="BD53" s="81"/>
      <c r="BE53" s="81"/>
      <c r="BF53" s="81"/>
      <c r="BG53" s="81"/>
      <c r="BH53" s="81"/>
      <c r="BI53" s="81"/>
      <c r="BJ53" s="82"/>
      <c r="BK53" s="126">
        <v>213</v>
      </c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8"/>
      <c r="BY53" s="129">
        <f t="shared" si="1"/>
        <v>6.721363206058693</v>
      </c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1"/>
      <c r="CM53" s="113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5"/>
    </row>
    <row r="54" spans="1:107" ht="14.25" customHeight="1">
      <c r="A54" s="8"/>
      <c r="B54" s="132" t="s">
        <v>293</v>
      </c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9"/>
      <c r="BC54" s="80"/>
      <c r="BD54" s="81"/>
      <c r="BE54" s="81"/>
      <c r="BF54" s="81"/>
      <c r="BG54" s="81"/>
      <c r="BH54" s="81"/>
      <c r="BI54" s="81"/>
      <c r="BJ54" s="82"/>
      <c r="BK54" s="126">
        <v>71</v>
      </c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8"/>
      <c r="BY54" s="129">
        <f t="shared" si="1"/>
        <v>2.2404544020195645</v>
      </c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1"/>
      <c r="CM54" s="113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5"/>
    </row>
    <row r="55" spans="1:107" ht="14.25" customHeight="1">
      <c r="A55" s="8"/>
      <c r="B55" s="132" t="s">
        <v>294</v>
      </c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9"/>
      <c r="BC55" s="80"/>
      <c r="BD55" s="81"/>
      <c r="BE55" s="81"/>
      <c r="BF55" s="81"/>
      <c r="BG55" s="81"/>
      <c r="BH55" s="81"/>
      <c r="BI55" s="81"/>
      <c r="BJ55" s="82"/>
      <c r="BK55" s="126">
        <v>10</v>
      </c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8"/>
      <c r="BY55" s="129">
        <f t="shared" si="1"/>
        <v>0.3155569580309246</v>
      </c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1"/>
      <c r="CM55" s="113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5"/>
    </row>
    <row r="56" spans="1:107" ht="14.25" customHeight="1">
      <c r="A56" s="8"/>
      <c r="B56" s="132" t="s">
        <v>415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9"/>
      <c r="BC56" s="80"/>
      <c r="BD56" s="81"/>
      <c r="BE56" s="81"/>
      <c r="BF56" s="81"/>
      <c r="BG56" s="81"/>
      <c r="BH56" s="81"/>
      <c r="BI56" s="81"/>
      <c r="BJ56" s="82"/>
      <c r="BK56" s="126">
        <v>22</v>
      </c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8"/>
      <c r="BY56" s="129">
        <f t="shared" si="1"/>
        <v>0.694225307668034</v>
      </c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1"/>
      <c r="CM56" s="113"/>
      <c r="CN56" s="114"/>
      <c r="CO56" s="114"/>
      <c r="CP56" s="114"/>
      <c r="CQ56" s="114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5"/>
    </row>
    <row r="57" spans="1:107" ht="14.25" customHeight="1">
      <c r="A57" s="8"/>
      <c r="B57" s="132" t="s">
        <v>295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9"/>
      <c r="BC57" s="80"/>
      <c r="BD57" s="81"/>
      <c r="BE57" s="81"/>
      <c r="BF57" s="81"/>
      <c r="BG57" s="81"/>
      <c r="BH57" s="81"/>
      <c r="BI57" s="81"/>
      <c r="BJ57" s="82"/>
      <c r="BK57" s="126">
        <v>71</v>
      </c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8"/>
      <c r="BY57" s="129">
        <f t="shared" si="1"/>
        <v>2.2404544020195645</v>
      </c>
      <c r="BZ57" s="130"/>
      <c r="CA57" s="130"/>
      <c r="CB57" s="130"/>
      <c r="CC57" s="130"/>
      <c r="CD57" s="130"/>
      <c r="CE57" s="130"/>
      <c r="CF57" s="130"/>
      <c r="CG57" s="130"/>
      <c r="CH57" s="130"/>
      <c r="CI57" s="130"/>
      <c r="CJ57" s="130"/>
      <c r="CK57" s="130"/>
      <c r="CL57" s="131"/>
      <c r="CM57" s="113"/>
      <c r="CN57" s="114"/>
      <c r="CO57" s="114"/>
      <c r="CP57" s="114"/>
      <c r="CQ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5"/>
    </row>
    <row r="58" spans="1:107" ht="14.25" customHeight="1">
      <c r="A58" s="8"/>
      <c r="B58" s="132" t="s">
        <v>417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9"/>
      <c r="BC58" s="80"/>
      <c r="BD58" s="81"/>
      <c r="BE58" s="81"/>
      <c r="BF58" s="81"/>
      <c r="BG58" s="81"/>
      <c r="BH58" s="81"/>
      <c r="BI58" s="81"/>
      <c r="BJ58" s="82"/>
      <c r="BK58" s="126">
        <v>17</v>
      </c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8"/>
      <c r="BY58" s="129">
        <f>BK58/3169*100</f>
        <v>0.5364468286525718</v>
      </c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1"/>
      <c r="CM58" s="113"/>
      <c r="CN58" s="114"/>
      <c r="CO58" s="114"/>
      <c r="CP58" s="114"/>
      <c r="CQ58" s="114"/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  <c r="DC58" s="115"/>
    </row>
    <row r="59" spans="1:107" ht="14.25" customHeight="1">
      <c r="A59" s="8"/>
      <c r="B59" s="132" t="s">
        <v>423</v>
      </c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9"/>
      <c r="BC59" s="80"/>
      <c r="BD59" s="81"/>
      <c r="BE59" s="81"/>
      <c r="BF59" s="81"/>
      <c r="BG59" s="81"/>
      <c r="BH59" s="81"/>
      <c r="BI59" s="81"/>
      <c r="BJ59" s="82"/>
      <c r="BK59" s="126">
        <v>24</v>
      </c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8"/>
      <c r="BY59" s="129">
        <f>BK59/3169*100</f>
        <v>0.757336699274219</v>
      </c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1"/>
      <c r="CM59" s="113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5"/>
    </row>
    <row r="60" spans="1:107" ht="31.5" customHeight="1">
      <c r="A60" s="8"/>
      <c r="B60" s="132" t="s">
        <v>416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9"/>
      <c r="BC60" s="80"/>
      <c r="BD60" s="81"/>
      <c r="BE60" s="81"/>
      <c r="BF60" s="81"/>
      <c r="BG60" s="81"/>
      <c r="BH60" s="81"/>
      <c r="BI60" s="81"/>
      <c r="BJ60" s="82"/>
      <c r="BK60" s="126">
        <v>43</v>
      </c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8"/>
      <c r="BY60" s="129">
        <f>BK60/3169*100</f>
        <v>1.3568949195329758</v>
      </c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1"/>
      <c r="CM60" s="113"/>
      <c r="CN60" s="114"/>
      <c r="CO60" s="114"/>
      <c r="CP60" s="114"/>
      <c r="CQ60" s="114"/>
      <c r="CR60" s="114"/>
      <c r="CS60" s="114"/>
      <c r="CT60" s="114"/>
      <c r="CU60" s="114"/>
      <c r="CV60" s="114"/>
      <c r="CW60" s="114"/>
      <c r="CX60" s="114"/>
      <c r="CY60" s="114"/>
      <c r="CZ60" s="114"/>
      <c r="DA60" s="114"/>
      <c r="DB60" s="114"/>
      <c r="DC60" s="115"/>
    </row>
    <row r="61" spans="1:107" ht="14.25" customHeight="1">
      <c r="A61" s="8"/>
      <c r="B61" s="132" t="s">
        <v>296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9"/>
      <c r="BC61" s="80"/>
      <c r="BD61" s="81"/>
      <c r="BE61" s="81"/>
      <c r="BF61" s="81"/>
      <c r="BG61" s="81"/>
      <c r="BH61" s="81"/>
      <c r="BI61" s="81"/>
      <c r="BJ61" s="82"/>
      <c r="BK61" s="126">
        <v>62</v>
      </c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8"/>
      <c r="BY61" s="129">
        <f>BK61/3169*100</f>
        <v>1.9564531397917324</v>
      </c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1"/>
      <c r="CM61" s="113"/>
      <c r="CN61" s="114"/>
      <c r="CO61" s="114"/>
      <c r="CP61" s="114"/>
      <c r="CQ61" s="114"/>
      <c r="CR61" s="114"/>
      <c r="CS61" s="114"/>
      <c r="CT61" s="114"/>
      <c r="CU61" s="114"/>
      <c r="CV61" s="114"/>
      <c r="CW61" s="114"/>
      <c r="CX61" s="114"/>
      <c r="CY61" s="114"/>
      <c r="CZ61" s="114"/>
      <c r="DA61" s="114"/>
      <c r="DB61" s="114"/>
      <c r="DC61" s="115"/>
    </row>
    <row r="62" spans="1:107" ht="30" customHeight="1">
      <c r="A62" s="8"/>
      <c r="B62" s="132" t="s">
        <v>176</v>
      </c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9"/>
      <c r="BC62" s="80" t="s">
        <v>177</v>
      </c>
      <c r="BD62" s="81"/>
      <c r="BE62" s="81"/>
      <c r="BF62" s="81"/>
      <c r="BG62" s="81"/>
      <c r="BH62" s="81"/>
      <c r="BI62" s="81"/>
      <c r="BJ62" s="82"/>
      <c r="BK62" s="113"/>
      <c r="BL62" s="114"/>
      <c r="BM62" s="114"/>
      <c r="BN62" s="114"/>
      <c r="BO62" s="114"/>
      <c r="BP62" s="114"/>
      <c r="BQ62" s="114"/>
      <c r="BR62" s="114"/>
      <c r="BS62" s="114"/>
      <c r="BT62" s="114"/>
      <c r="BU62" s="114"/>
      <c r="BV62" s="114"/>
      <c r="BW62" s="114"/>
      <c r="BX62" s="115"/>
      <c r="BY62" s="133" t="s">
        <v>22</v>
      </c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34"/>
      <c r="CL62" s="135"/>
      <c r="CM62" s="113" t="s">
        <v>22</v>
      </c>
      <c r="CN62" s="114"/>
      <c r="CO62" s="114"/>
      <c r="CP62" s="114"/>
      <c r="CQ62" s="114"/>
      <c r="CR62" s="114"/>
      <c r="CS62" s="114"/>
      <c r="CT62" s="114"/>
      <c r="CU62" s="114"/>
      <c r="CV62" s="114"/>
      <c r="CW62" s="114"/>
      <c r="CX62" s="114"/>
      <c r="CY62" s="114"/>
      <c r="CZ62" s="114"/>
      <c r="DA62" s="114"/>
      <c r="DB62" s="114"/>
      <c r="DC62" s="115"/>
    </row>
    <row r="63" spans="1:107" ht="30" customHeight="1">
      <c r="A63" s="8"/>
      <c r="B63" s="132" t="s">
        <v>178</v>
      </c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9"/>
      <c r="BC63" s="80" t="s">
        <v>179</v>
      </c>
      <c r="BD63" s="81"/>
      <c r="BE63" s="81"/>
      <c r="BF63" s="81"/>
      <c r="BG63" s="81"/>
      <c r="BH63" s="81"/>
      <c r="BI63" s="81"/>
      <c r="BJ63" s="82"/>
      <c r="BK63" s="126">
        <f>BK64+BK65+BK66</f>
        <v>209</v>
      </c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8"/>
      <c r="BY63" s="129">
        <f>BK63/BK111*100</f>
        <v>4.72316384180791</v>
      </c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0"/>
      <c r="CL63" s="131"/>
      <c r="CM63" s="113" t="s">
        <v>163</v>
      </c>
      <c r="CN63" s="114"/>
      <c r="CO63" s="114"/>
      <c r="CP63" s="114"/>
      <c r="CQ63" s="114"/>
      <c r="CR63" s="114"/>
      <c r="CS63" s="114"/>
      <c r="CT63" s="114"/>
      <c r="CU63" s="114"/>
      <c r="CV63" s="114"/>
      <c r="CW63" s="114"/>
      <c r="CX63" s="114"/>
      <c r="CY63" s="114"/>
      <c r="CZ63" s="114"/>
      <c r="DA63" s="114"/>
      <c r="DB63" s="114"/>
      <c r="DC63" s="115"/>
    </row>
    <row r="64" spans="1:107" ht="14.25" customHeight="1">
      <c r="A64" s="8"/>
      <c r="B64" s="132" t="s">
        <v>262</v>
      </c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9"/>
      <c r="BC64" s="80"/>
      <c r="BD64" s="81"/>
      <c r="BE64" s="81"/>
      <c r="BF64" s="81"/>
      <c r="BG64" s="81"/>
      <c r="BH64" s="81"/>
      <c r="BI64" s="81"/>
      <c r="BJ64" s="82"/>
      <c r="BK64" s="126">
        <v>84</v>
      </c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8"/>
      <c r="BY64" s="129">
        <f>BK64/3169*100</f>
        <v>2.6506784474597667</v>
      </c>
      <c r="BZ64" s="130"/>
      <c r="CA64" s="130"/>
      <c r="CB64" s="130"/>
      <c r="CC64" s="130"/>
      <c r="CD64" s="130"/>
      <c r="CE64" s="130"/>
      <c r="CF64" s="130"/>
      <c r="CG64" s="130"/>
      <c r="CH64" s="130"/>
      <c r="CI64" s="130"/>
      <c r="CJ64" s="130"/>
      <c r="CK64" s="130"/>
      <c r="CL64" s="131"/>
      <c r="CM64" s="113"/>
      <c r="CN64" s="114"/>
      <c r="CO64" s="114"/>
      <c r="CP64" s="114"/>
      <c r="CQ64" s="114"/>
      <c r="CR64" s="114"/>
      <c r="CS64" s="114"/>
      <c r="CT64" s="114"/>
      <c r="CU64" s="114"/>
      <c r="CV64" s="114"/>
      <c r="CW64" s="114"/>
      <c r="CX64" s="114"/>
      <c r="CY64" s="114"/>
      <c r="CZ64" s="114"/>
      <c r="DA64" s="114"/>
      <c r="DB64" s="114"/>
      <c r="DC64" s="115"/>
    </row>
    <row r="65" spans="1:107" ht="14.25" customHeight="1">
      <c r="A65" s="8"/>
      <c r="B65" s="132" t="s">
        <v>421</v>
      </c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9"/>
      <c r="BC65" s="80"/>
      <c r="BD65" s="81"/>
      <c r="BE65" s="81"/>
      <c r="BF65" s="81"/>
      <c r="BG65" s="81"/>
      <c r="BH65" s="81"/>
      <c r="BI65" s="81"/>
      <c r="BJ65" s="82"/>
      <c r="BK65" s="126">
        <v>92</v>
      </c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8"/>
      <c r="BY65" s="129">
        <f>BK65/3169*100</f>
        <v>2.903124013884506</v>
      </c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0"/>
      <c r="CL65" s="131"/>
      <c r="CM65" s="113"/>
      <c r="CN65" s="114"/>
      <c r="CO65" s="114"/>
      <c r="CP65" s="114"/>
      <c r="CQ65" s="114"/>
      <c r="CR65" s="114"/>
      <c r="CS65" s="114"/>
      <c r="CT65" s="114"/>
      <c r="CU65" s="114"/>
      <c r="CV65" s="114"/>
      <c r="CW65" s="114"/>
      <c r="CX65" s="114"/>
      <c r="CY65" s="114"/>
      <c r="CZ65" s="114"/>
      <c r="DA65" s="114"/>
      <c r="DB65" s="114"/>
      <c r="DC65" s="115"/>
    </row>
    <row r="66" spans="1:107" ht="14.25" customHeight="1">
      <c r="A66" s="8"/>
      <c r="B66" s="132" t="s">
        <v>419</v>
      </c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9"/>
      <c r="BC66" s="80"/>
      <c r="BD66" s="81"/>
      <c r="BE66" s="81"/>
      <c r="BF66" s="81"/>
      <c r="BG66" s="81"/>
      <c r="BH66" s="81"/>
      <c r="BI66" s="81"/>
      <c r="BJ66" s="82"/>
      <c r="BK66" s="126">
        <v>33</v>
      </c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8"/>
      <c r="BY66" s="129">
        <f>BK66/3169*100</f>
        <v>1.041337961502051</v>
      </c>
      <c r="BZ66" s="130"/>
      <c r="CA66" s="130"/>
      <c r="CB66" s="130"/>
      <c r="CC66" s="130"/>
      <c r="CD66" s="130"/>
      <c r="CE66" s="130"/>
      <c r="CF66" s="130"/>
      <c r="CG66" s="130"/>
      <c r="CH66" s="130"/>
      <c r="CI66" s="130"/>
      <c r="CJ66" s="130"/>
      <c r="CK66" s="130"/>
      <c r="CL66" s="131"/>
      <c r="CM66" s="113"/>
      <c r="CN66" s="114"/>
      <c r="CO66" s="114"/>
      <c r="CP66" s="114"/>
      <c r="CQ66" s="114"/>
      <c r="CR66" s="114"/>
      <c r="CS66" s="114"/>
      <c r="CT66" s="114"/>
      <c r="CU66" s="114"/>
      <c r="CV66" s="114"/>
      <c r="CW66" s="114"/>
      <c r="CX66" s="114"/>
      <c r="CY66" s="114"/>
      <c r="CZ66" s="114"/>
      <c r="DA66" s="114"/>
      <c r="DB66" s="114"/>
      <c r="DC66" s="115"/>
    </row>
    <row r="67" spans="1:107" ht="30" customHeight="1">
      <c r="A67" s="8"/>
      <c r="B67" s="132" t="s">
        <v>180</v>
      </c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9"/>
      <c r="BC67" s="80" t="s">
        <v>181</v>
      </c>
      <c r="BD67" s="81"/>
      <c r="BE67" s="81"/>
      <c r="BF67" s="81"/>
      <c r="BG67" s="81"/>
      <c r="BH67" s="81"/>
      <c r="BI67" s="81"/>
      <c r="BJ67" s="82"/>
      <c r="BK67" s="113" t="s">
        <v>22</v>
      </c>
      <c r="BL67" s="114"/>
      <c r="BM67" s="114"/>
      <c r="BN67" s="114"/>
      <c r="BO67" s="114"/>
      <c r="BP67" s="114"/>
      <c r="BQ67" s="114"/>
      <c r="BR67" s="114"/>
      <c r="BS67" s="114"/>
      <c r="BT67" s="114"/>
      <c r="BU67" s="114"/>
      <c r="BV67" s="114"/>
      <c r="BW67" s="114"/>
      <c r="BX67" s="115"/>
      <c r="BY67" s="113" t="s">
        <v>22</v>
      </c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4"/>
      <c r="CL67" s="115"/>
      <c r="CM67" s="113" t="s">
        <v>22</v>
      </c>
      <c r="CN67" s="114"/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5"/>
    </row>
    <row r="68" spans="1:107" ht="44.25" customHeight="1">
      <c r="A68" s="8"/>
      <c r="B68" s="132" t="s">
        <v>182</v>
      </c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9"/>
      <c r="BC68" s="80" t="s">
        <v>152</v>
      </c>
      <c r="BD68" s="81"/>
      <c r="BE68" s="81"/>
      <c r="BF68" s="81"/>
      <c r="BG68" s="81"/>
      <c r="BH68" s="81"/>
      <c r="BI68" s="81"/>
      <c r="BJ68" s="82"/>
      <c r="BK68" s="113" t="s">
        <v>22</v>
      </c>
      <c r="BL68" s="114"/>
      <c r="BM68" s="114"/>
      <c r="BN68" s="114"/>
      <c r="BO68" s="114"/>
      <c r="BP68" s="114"/>
      <c r="BQ68" s="114"/>
      <c r="BR68" s="114"/>
      <c r="BS68" s="114"/>
      <c r="BT68" s="114"/>
      <c r="BU68" s="114"/>
      <c r="BV68" s="114"/>
      <c r="BW68" s="114"/>
      <c r="BX68" s="115"/>
      <c r="BY68" s="113" t="s">
        <v>22</v>
      </c>
      <c r="BZ68" s="114"/>
      <c r="CA68" s="114"/>
      <c r="CB68" s="114"/>
      <c r="CC68" s="114"/>
      <c r="CD68" s="114"/>
      <c r="CE68" s="114"/>
      <c r="CF68" s="114"/>
      <c r="CG68" s="114"/>
      <c r="CH68" s="114"/>
      <c r="CI68" s="114"/>
      <c r="CJ68" s="114"/>
      <c r="CK68" s="114"/>
      <c r="CL68" s="115"/>
      <c r="CM68" s="113" t="s">
        <v>163</v>
      </c>
      <c r="CN68" s="114"/>
      <c r="CO68" s="114"/>
      <c r="CP68" s="114"/>
      <c r="CQ68" s="114"/>
      <c r="CR68" s="114"/>
      <c r="CS68" s="114"/>
      <c r="CT68" s="114"/>
      <c r="CU68" s="114"/>
      <c r="CV68" s="114"/>
      <c r="CW68" s="114"/>
      <c r="CX68" s="114"/>
      <c r="CY68" s="114"/>
      <c r="CZ68" s="114"/>
      <c r="DA68" s="114"/>
      <c r="DB68" s="114"/>
      <c r="DC68" s="115"/>
    </row>
    <row r="69" spans="1:107" ht="15.75">
      <c r="A69" s="8"/>
      <c r="B69" s="75" t="s">
        <v>165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9"/>
      <c r="BC69" s="68"/>
      <c r="BD69" s="69"/>
      <c r="BE69" s="69"/>
      <c r="BF69" s="69"/>
      <c r="BG69" s="69"/>
      <c r="BH69" s="69"/>
      <c r="BI69" s="69"/>
      <c r="BJ69" s="70"/>
      <c r="BK69" s="79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8"/>
      <c r="BY69" s="79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8"/>
      <c r="CM69" s="79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8"/>
    </row>
    <row r="70" spans="1:107" ht="30" customHeight="1">
      <c r="A70" s="8"/>
      <c r="B70" s="132" t="s">
        <v>166</v>
      </c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9"/>
      <c r="BC70" s="80" t="s">
        <v>183</v>
      </c>
      <c r="BD70" s="81"/>
      <c r="BE70" s="81"/>
      <c r="BF70" s="81"/>
      <c r="BG70" s="81"/>
      <c r="BH70" s="81"/>
      <c r="BI70" s="81"/>
      <c r="BJ70" s="82"/>
      <c r="BK70" s="113" t="s">
        <v>22</v>
      </c>
      <c r="BL70" s="114"/>
      <c r="BM70" s="114"/>
      <c r="BN70" s="114"/>
      <c r="BO70" s="114"/>
      <c r="BP70" s="114"/>
      <c r="BQ70" s="114"/>
      <c r="BR70" s="114"/>
      <c r="BS70" s="114"/>
      <c r="BT70" s="114"/>
      <c r="BU70" s="114"/>
      <c r="BV70" s="114"/>
      <c r="BW70" s="114"/>
      <c r="BX70" s="115"/>
      <c r="BY70" s="113" t="s">
        <v>22</v>
      </c>
      <c r="BZ70" s="114"/>
      <c r="CA70" s="114"/>
      <c r="CB70" s="114"/>
      <c r="CC70" s="114"/>
      <c r="CD70" s="114"/>
      <c r="CE70" s="114"/>
      <c r="CF70" s="114"/>
      <c r="CG70" s="114"/>
      <c r="CH70" s="114"/>
      <c r="CI70" s="114"/>
      <c r="CJ70" s="114"/>
      <c r="CK70" s="114"/>
      <c r="CL70" s="115"/>
      <c r="CM70" s="113" t="s">
        <v>22</v>
      </c>
      <c r="CN70" s="114"/>
      <c r="CO70" s="114"/>
      <c r="CP70" s="114"/>
      <c r="CQ70" s="114"/>
      <c r="CR70" s="114"/>
      <c r="CS70" s="114"/>
      <c r="CT70" s="114"/>
      <c r="CU70" s="114"/>
      <c r="CV70" s="114"/>
      <c r="CW70" s="114"/>
      <c r="CX70" s="114"/>
      <c r="CY70" s="114"/>
      <c r="CZ70" s="114"/>
      <c r="DA70" s="114"/>
      <c r="DB70" s="114"/>
      <c r="DC70" s="115"/>
    </row>
    <row r="71" spans="1:107" ht="30" customHeight="1">
      <c r="A71" s="8"/>
      <c r="B71" s="132" t="s">
        <v>168</v>
      </c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9"/>
      <c r="BC71" s="80" t="s">
        <v>184</v>
      </c>
      <c r="BD71" s="81"/>
      <c r="BE71" s="81"/>
      <c r="BF71" s="81"/>
      <c r="BG71" s="81"/>
      <c r="BH71" s="81"/>
      <c r="BI71" s="81"/>
      <c r="BJ71" s="82"/>
      <c r="BK71" s="113" t="s">
        <v>22</v>
      </c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5"/>
      <c r="BY71" s="113" t="s">
        <v>22</v>
      </c>
      <c r="BZ71" s="114"/>
      <c r="CA71" s="114"/>
      <c r="CB71" s="114"/>
      <c r="CC71" s="114"/>
      <c r="CD71" s="114"/>
      <c r="CE71" s="114"/>
      <c r="CF71" s="114"/>
      <c r="CG71" s="114"/>
      <c r="CH71" s="114"/>
      <c r="CI71" s="114"/>
      <c r="CJ71" s="114"/>
      <c r="CK71" s="114"/>
      <c r="CL71" s="115"/>
      <c r="CM71" s="113" t="s">
        <v>22</v>
      </c>
      <c r="CN71" s="114"/>
      <c r="CO71" s="114"/>
      <c r="CP71" s="114"/>
      <c r="CQ71" s="114"/>
      <c r="CR71" s="114"/>
      <c r="CS71" s="114"/>
      <c r="CT71" s="114"/>
      <c r="CU71" s="114"/>
      <c r="CV71" s="114"/>
      <c r="CW71" s="114"/>
      <c r="CX71" s="114"/>
      <c r="CY71" s="114"/>
      <c r="CZ71" s="114"/>
      <c r="DA71" s="114"/>
      <c r="DB71" s="114"/>
      <c r="DC71" s="115"/>
    </row>
    <row r="72" spans="1:107" ht="15.75">
      <c r="A72" s="8"/>
      <c r="B72" s="132" t="s">
        <v>170</v>
      </c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9"/>
      <c r="BC72" s="80" t="s">
        <v>185</v>
      </c>
      <c r="BD72" s="81"/>
      <c r="BE72" s="81"/>
      <c r="BF72" s="81"/>
      <c r="BG72" s="81"/>
      <c r="BH72" s="81"/>
      <c r="BI72" s="81"/>
      <c r="BJ72" s="82"/>
      <c r="BK72" s="113" t="s">
        <v>22</v>
      </c>
      <c r="BL72" s="114"/>
      <c r="BM72" s="114"/>
      <c r="BN72" s="114"/>
      <c r="BO72" s="114"/>
      <c r="BP72" s="114"/>
      <c r="BQ72" s="114"/>
      <c r="BR72" s="114"/>
      <c r="BS72" s="114"/>
      <c r="BT72" s="114"/>
      <c r="BU72" s="114"/>
      <c r="BV72" s="114"/>
      <c r="BW72" s="114"/>
      <c r="BX72" s="115"/>
      <c r="BY72" s="113" t="s">
        <v>22</v>
      </c>
      <c r="BZ72" s="114"/>
      <c r="CA72" s="114"/>
      <c r="CB72" s="114"/>
      <c r="CC72" s="114"/>
      <c r="CD72" s="114"/>
      <c r="CE72" s="114"/>
      <c r="CF72" s="114"/>
      <c r="CG72" s="114"/>
      <c r="CH72" s="114"/>
      <c r="CI72" s="114"/>
      <c r="CJ72" s="114"/>
      <c r="CK72" s="114"/>
      <c r="CL72" s="115"/>
      <c r="CM72" s="113" t="s">
        <v>22</v>
      </c>
      <c r="CN72" s="114"/>
      <c r="CO72" s="114"/>
      <c r="CP72" s="114"/>
      <c r="CQ72" s="114"/>
      <c r="CR72" s="114"/>
      <c r="CS72" s="114"/>
      <c r="CT72" s="114"/>
      <c r="CU72" s="114"/>
      <c r="CV72" s="114"/>
      <c r="CW72" s="114"/>
      <c r="CX72" s="114"/>
      <c r="CY72" s="114"/>
      <c r="CZ72" s="114"/>
      <c r="DA72" s="114"/>
      <c r="DB72" s="114"/>
      <c r="DC72" s="115"/>
    </row>
    <row r="73" spans="1:107" ht="20.25" customHeight="1">
      <c r="A73" s="8"/>
      <c r="B73" s="132" t="s">
        <v>172</v>
      </c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9"/>
      <c r="BC73" s="80" t="s">
        <v>186</v>
      </c>
      <c r="BD73" s="81"/>
      <c r="BE73" s="81"/>
      <c r="BF73" s="81"/>
      <c r="BG73" s="81"/>
      <c r="BH73" s="81"/>
      <c r="BI73" s="81"/>
      <c r="BJ73" s="82"/>
      <c r="BK73" s="113" t="s">
        <v>22</v>
      </c>
      <c r="BL73" s="114"/>
      <c r="BM73" s="114"/>
      <c r="BN73" s="114"/>
      <c r="BO73" s="114"/>
      <c r="BP73" s="114"/>
      <c r="BQ73" s="114"/>
      <c r="BR73" s="114"/>
      <c r="BS73" s="114"/>
      <c r="BT73" s="114"/>
      <c r="BU73" s="114"/>
      <c r="BV73" s="114"/>
      <c r="BW73" s="114"/>
      <c r="BX73" s="115"/>
      <c r="BY73" s="113" t="s">
        <v>22</v>
      </c>
      <c r="BZ73" s="114"/>
      <c r="CA73" s="114"/>
      <c r="CB73" s="114"/>
      <c r="CC73" s="114"/>
      <c r="CD73" s="114"/>
      <c r="CE73" s="114"/>
      <c r="CF73" s="114"/>
      <c r="CG73" s="114"/>
      <c r="CH73" s="114"/>
      <c r="CI73" s="114"/>
      <c r="CJ73" s="114"/>
      <c r="CK73" s="114"/>
      <c r="CL73" s="115"/>
      <c r="CM73" s="113" t="s">
        <v>163</v>
      </c>
      <c r="CN73" s="114"/>
      <c r="CO73" s="114"/>
      <c r="CP73" s="114"/>
      <c r="CQ73" s="114"/>
      <c r="CR73" s="114"/>
      <c r="CS73" s="114"/>
      <c r="CT73" s="114"/>
      <c r="CU73" s="114"/>
      <c r="CV73" s="114"/>
      <c r="CW73" s="114"/>
      <c r="CX73" s="114"/>
      <c r="CY73" s="114"/>
      <c r="CZ73" s="114"/>
      <c r="DA73" s="114"/>
      <c r="DB73" s="114"/>
      <c r="DC73" s="115"/>
    </row>
    <row r="74" spans="1:107" ht="46.5" customHeight="1">
      <c r="A74" s="8"/>
      <c r="B74" s="132" t="s">
        <v>174</v>
      </c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9"/>
      <c r="BC74" s="80" t="s">
        <v>187</v>
      </c>
      <c r="BD74" s="81"/>
      <c r="BE74" s="81"/>
      <c r="BF74" s="81"/>
      <c r="BG74" s="81"/>
      <c r="BH74" s="81"/>
      <c r="BI74" s="81"/>
      <c r="BJ74" s="82"/>
      <c r="BK74" s="113" t="s">
        <v>22</v>
      </c>
      <c r="BL74" s="114"/>
      <c r="BM74" s="114"/>
      <c r="BN74" s="114"/>
      <c r="BO74" s="114"/>
      <c r="BP74" s="114"/>
      <c r="BQ74" s="114"/>
      <c r="BR74" s="114"/>
      <c r="BS74" s="114"/>
      <c r="BT74" s="114"/>
      <c r="BU74" s="114"/>
      <c r="BV74" s="114"/>
      <c r="BW74" s="114"/>
      <c r="BX74" s="115"/>
      <c r="BY74" s="113" t="s">
        <v>22</v>
      </c>
      <c r="BZ74" s="114"/>
      <c r="CA74" s="114"/>
      <c r="CB74" s="114"/>
      <c r="CC74" s="114"/>
      <c r="CD74" s="114"/>
      <c r="CE74" s="114"/>
      <c r="CF74" s="114"/>
      <c r="CG74" s="114"/>
      <c r="CH74" s="114"/>
      <c r="CI74" s="114"/>
      <c r="CJ74" s="114"/>
      <c r="CK74" s="114"/>
      <c r="CL74" s="115"/>
      <c r="CM74" s="113" t="s">
        <v>22</v>
      </c>
      <c r="CN74" s="114"/>
      <c r="CO74" s="114"/>
      <c r="CP74" s="114"/>
      <c r="CQ74" s="114"/>
      <c r="CR74" s="114"/>
      <c r="CS74" s="114"/>
      <c r="CT74" s="114"/>
      <c r="CU74" s="114"/>
      <c r="CV74" s="114"/>
      <c r="CW74" s="114"/>
      <c r="CX74" s="114"/>
      <c r="CY74" s="114"/>
      <c r="CZ74" s="114"/>
      <c r="DA74" s="114"/>
      <c r="DB74" s="114"/>
      <c r="DC74" s="115"/>
    </row>
    <row r="75" spans="1:107" ht="30" customHeight="1">
      <c r="A75" s="8"/>
      <c r="B75" s="132" t="s">
        <v>176</v>
      </c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9"/>
      <c r="BC75" s="80" t="s">
        <v>188</v>
      </c>
      <c r="BD75" s="81"/>
      <c r="BE75" s="81"/>
      <c r="BF75" s="81"/>
      <c r="BG75" s="81"/>
      <c r="BH75" s="81"/>
      <c r="BI75" s="81"/>
      <c r="BJ75" s="82"/>
      <c r="BK75" s="113" t="s">
        <v>22</v>
      </c>
      <c r="BL75" s="114"/>
      <c r="BM75" s="114"/>
      <c r="BN75" s="114"/>
      <c r="BO75" s="114"/>
      <c r="BP75" s="114"/>
      <c r="BQ75" s="114"/>
      <c r="BR75" s="114"/>
      <c r="BS75" s="114"/>
      <c r="BT75" s="114"/>
      <c r="BU75" s="114"/>
      <c r="BV75" s="114"/>
      <c r="BW75" s="114"/>
      <c r="BX75" s="115"/>
      <c r="BY75" s="113" t="s">
        <v>22</v>
      </c>
      <c r="BZ75" s="114"/>
      <c r="CA75" s="114"/>
      <c r="CB75" s="114"/>
      <c r="CC75" s="114"/>
      <c r="CD75" s="114"/>
      <c r="CE75" s="114"/>
      <c r="CF75" s="114"/>
      <c r="CG75" s="114"/>
      <c r="CH75" s="114"/>
      <c r="CI75" s="114"/>
      <c r="CJ75" s="114"/>
      <c r="CK75" s="114"/>
      <c r="CL75" s="115"/>
      <c r="CM75" s="113" t="s">
        <v>22</v>
      </c>
      <c r="CN75" s="114"/>
      <c r="CO75" s="114"/>
      <c r="CP75" s="114"/>
      <c r="CQ75" s="114"/>
      <c r="CR75" s="114"/>
      <c r="CS75" s="114"/>
      <c r="CT75" s="114"/>
      <c r="CU75" s="114"/>
      <c r="CV75" s="114"/>
      <c r="CW75" s="114"/>
      <c r="CX75" s="114"/>
      <c r="CY75" s="114"/>
      <c r="CZ75" s="114"/>
      <c r="DA75" s="114"/>
      <c r="DB75" s="114"/>
      <c r="DC75" s="115"/>
    </row>
    <row r="76" spans="1:107" ht="30" customHeight="1">
      <c r="A76" s="8"/>
      <c r="B76" s="132" t="s">
        <v>178</v>
      </c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9"/>
      <c r="BC76" s="80" t="s">
        <v>189</v>
      </c>
      <c r="BD76" s="81"/>
      <c r="BE76" s="81"/>
      <c r="BF76" s="81"/>
      <c r="BG76" s="81"/>
      <c r="BH76" s="81"/>
      <c r="BI76" s="81"/>
      <c r="BJ76" s="82"/>
      <c r="BK76" s="113" t="s">
        <v>22</v>
      </c>
      <c r="BL76" s="114"/>
      <c r="BM76" s="114"/>
      <c r="BN76" s="114"/>
      <c r="BO76" s="114"/>
      <c r="BP76" s="114"/>
      <c r="BQ76" s="114"/>
      <c r="BR76" s="114"/>
      <c r="BS76" s="114"/>
      <c r="BT76" s="114"/>
      <c r="BU76" s="114"/>
      <c r="BV76" s="114"/>
      <c r="BW76" s="114"/>
      <c r="BX76" s="115"/>
      <c r="BY76" s="113" t="s">
        <v>22</v>
      </c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5"/>
      <c r="CM76" s="113" t="s">
        <v>163</v>
      </c>
      <c r="CN76" s="114"/>
      <c r="CO76" s="114"/>
      <c r="CP76" s="114"/>
      <c r="CQ76" s="114"/>
      <c r="CR76" s="114"/>
      <c r="CS76" s="114"/>
      <c r="CT76" s="114"/>
      <c r="CU76" s="114"/>
      <c r="CV76" s="114"/>
      <c r="CW76" s="114"/>
      <c r="CX76" s="114"/>
      <c r="CY76" s="114"/>
      <c r="CZ76" s="114"/>
      <c r="DA76" s="114"/>
      <c r="DB76" s="114"/>
      <c r="DC76" s="115"/>
    </row>
    <row r="77" spans="1:107" ht="18.75" customHeight="1">
      <c r="A77" s="8"/>
      <c r="B77" s="132" t="s">
        <v>190</v>
      </c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9"/>
      <c r="BC77" s="80" t="s">
        <v>191</v>
      </c>
      <c r="BD77" s="81"/>
      <c r="BE77" s="81"/>
      <c r="BF77" s="81"/>
      <c r="BG77" s="81"/>
      <c r="BH77" s="81"/>
      <c r="BI77" s="81"/>
      <c r="BJ77" s="82"/>
      <c r="BK77" s="113" t="s">
        <v>22</v>
      </c>
      <c r="BL77" s="114"/>
      <c r="BM77" s="114"/>
      <c r="BN77" s="114"/>
      <c r="BO77" s="114"/>
      <c r="BP77" s="114"/>
      <c r="BQ77" s="114"/>
      <c r="BR77" s="114"/>
      <c r="BS77" s="114"/>
      <c r="BT77" s="114"/>
      <c r="BU77" s="114"/>
      <c r="BV77" s="114"/>
      <c r="BW77" s="114"/>
      <c r="BX77" s="115"/>
      <c r="BY77" s="113" t="s">
        <v>22</v>
      </c>
      <c r="BZ77" s="114"/>
      <c r="CA77" s="114"/>
      <c r="CB77" s="114"/>
      <c r="CC77" s="114"/>
      <c r="CD77" s="114"/>
      <c r="CE77" s="114"/>
      <c r="CF77" s="114"/>
      <c r="CG77" s="114"/>
      <c r="CH77" s="114"/>
      <c r="CI77" s="114"/>
      <c r="CJ77" s="114"/>
      <c r="CK77" s="114"/>
      <c r="CL77" s="115"/>
      <c r="CM77" s="113" t="s">
        <v>22</v>
      </c>
      <c r="CN77" s="114"/>
      <c r="CO77" s="114"/>
      <c r="CP77" s="114"/>
      <c r="CQ77" s="114"/>
      <c r="CR77" s="114"/>
      <c r="CS77" s="114"/>
      <c r="CT77" s="114"/>
      <c r="CU77" s="114"/>
      <c r="CV77" s="114"/>
      <c r="CW77" s="114"/>
      <c r="CX77" s="114"/>
      <c r="CY77" s="114"/>
      <c r="CZ77" s="114"/>
      <c r="DA77" s="114"/>
      <c r="DB77" s="114"/>
      <c r="DC77" s="115"/>
    </row>
    <row r="78" spans="1:107" ht="20.25" customHeight="1">
      <c r="A78" s="8"/>
      <c r="B78" s="132" t="s">
        <v>180</v>
      </c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9"/>
      <c r="BC78" s="80" t="s">
        <v>192</v>
      </c>
      <c r="BD78" s="81"/>
      <c r="BE78" s="81"/>
      <c r="BF78" s="81"/>
      <c r="BG78" s="81"/>
      <c r="BH78" s="81"/>
      <c r="BI78" s="81"/>
      <c r="BJ78" s="82"/>
      <c r="BK78" s="113" t="s">
        <v>22</v>
      </c>
      <c r="BL78" s="114"/>
      <c r="BM78" s="114"/>
      <c r="BN78" s="114"/>
      <c r="BO78" s="114"/>
      <c r="BP78" s="114"/>
      <c r="BQ78" s="114"/>
      <c r="BR78" s="114"/>
      <c r="BS78" s="114"/>
      <c r="BT78" s="114"/>
      <c r="BU78" s="114"/>
      <c r="BV78" s="114"/>
      <c r="BW78" s="114"/>
      <c r="BX78" s="115"/>
      <c r="BY78" s="113" t="s">
        <v>22</v>
      </c>
      <c r="BZ78" s="114"/>
      <c r="CA78" s="114"/>
      <c r="CB78" s="114"/>
      <c r="CC78" s="114"/>
      <c r="CD78" s="114"/>
      <c r="CE78" s="114"/>
      <c r="CF78" s="114"/>
      <c r="CG78" s="114"/>
      <c r="CH78" s="114"/>
      <c r="CI78" s="114"/>
      <c r="CJ78" s="114"/>
      <c r="CK78" s="114"/>
      <c r="CL78" s="115"/>
      <c r="CM78" s="113" t="s">
        <v>22</v>
      </c>
      <c r="CN78" s="114"/>
      <c r="CO78" s="114"/>
      <c r="CP78" s="114"/>
      <c r="CQ78" s="114"/>
      <c r="CR78" s="114"/>
      <c r="CS78" s="114"/>
      <c r="CT78" s="114"/>
      <c r="CU78" s="114"/>
      <c r="CV78" s="114"/>
      <c r="CW78" s="114"/>
      <c r="CX78" s="114"/>
      <c r="CY78" s="114"/>
      <c r="CZ78" s="114"/>
      <c r="DA78" s="114"/>
      <c r="DB78" s="114"/>
      <c r="DC78" s="115"/>
    </row>
    <row r="79" spans="1:107" ht="30" customHeight="1">
      <c r="A79" s="8"/>
      <c r="B79" s="75" t="s">
        <v>33</v>
      </c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9"/>
      <c r="BC79" s="80" t="s">
        <v>153</v>
      </c>
      <c r="BD79" s="81"/>
      <c r="BE79" s="81"/>
      <c r="BF79" s="81"/>
      <c r="BG79" s="81"/>
      <c r="BH79" s="81"/>
      <c r="BI79" s="81"/>
      <c r="BJ79" s="82"/>
      <c r="BK79" s="113" t="s">
        <v>22</v>
      </c>
      <c r="BL79" s="114"/>
      <c r="BM79" s="114"/>
      <c r="BN79" s="114"/>
      <c r="BO79" s="114"/>
      <c r="BP79" s="114"/>
      <c r="BQ79" s="114"/>
      <c r="BR79" s="114"/>
      <c r="BS79" s="114"/>
      <c r="BT79" s="114"/>
      <c r="BU79" s="114"/>
      <c r="BV79" s="114"/>
      <c r="BW79" s="114"/>
      <c r="BX79" s="115"/>
      <c r="BY79" s="113" t="s">
        <v>22</v>
      </c>
      <c r="BZ79" s="114"/>
      <c r="CA79" s="114"/>
      <c r="CB79" s="114"/>
      <c r="CC79" s="114"/>
      <c r="CD79" s="114"/>
      <c r="CE79" s="114"/>
      <c r="CF79" s="114"/>
      <c r="CG79" s="114"/>
      <c r="CH79" s="114"/>
      <c r="CI79" s="114"/>
      <c r="CJ79" s="114"/>
      <c r="CK79" s="114"/>
      <c r="CL79" s="115"/>
      <c r="CM79" s="113" t="s">
        <v>163</v>
      </c>
      <c r="CN79" s="114"/>
      <c r="CO79" s="114"/>
      <c r="CP79" s="114"/>
      <c r="CQ79" s="114"/>
      <c r="CR79" s="114"/>
      <c r="CS79" s="114"/>
      <c r="CT79" s="114"/>
      <c r="CU79" s="114"/>
      <c r="CV79" s="114"/>
      <c r="CW79" s="114"/>
      <c r="CX79" s="114"/>
      <c r="CY79" s="114"/>
      <c r="CZ79" s="114"/>
      <c r="DA79" s="114"/>
      <c r="DB79" s="114"/>
      <c r="DC79" s="115"/>
    </row>
    <row r="80" spans="1:107" ht="15.75">
      <c r="A80" s="21"/>
      <c r="B80" s="150" t="s">
        <v>17</v>
      </c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22"/>
      <c r="BC80" s="68"/>
      <c r="BD80" s="69"/>
      <c r="BE80" s="69"/>
      <c r="BF80" s="69"/>
      <c r="BG80" s="69"/>
      <c r="BH80" s="69"/>
      <c r="BI80" s="69"/>
      <c r="BJ80" s="70"/>
      <c r="BK80" s="79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8"/>
      <c r="BY80" s="79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8"/>
      <c r="CM80" s="79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8"/>
    </row>
    <row r="81" spans="1:107" ht="30" customHeight="1">
      <c r="A81" s="8"/>
      <c r="B81" s="132" t="s">
        <v>166</v>
      </c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9"/>
      <c r="BC81" s="80" t="s">
        <v>193</v>
      </c>
      <c r="BD81" s="81"/>
      <c r="BE81" s="81"/>
      <c r="BF81" s="81"/>
      <c r="BG81" s="81"/>
      <c r="BH81" s="81"/>
      <c r="BI81" s="81"/>
      <c r="BJ81" s="82"/>
      <c r="BK81" s="113" t="s">
        <v>22</v>
      </c>
      <c r="BL81" s="114"/>
      <c r="BM81" s="114"/>
      <c r="BN81" s="114"/>
      <c r="BO81" s="114"/>
      <c r="BP81" s="114"/>
      <c r="BQ81" s="114"/>
      <c r="BR81" s="114"/>
      <c r="BS81" s="114"/>
      <c r="BT81" s="114"/>
      <c r="BU81" s="114"/>
      <c r="BV81" s="114"/>
      <c r="BW81" s="114"/>
      <c r="BX81" s="115"/>
      <c r="BY81" s="113" t="s">
        <v>22</v>
      </c>
      <c r="BZ81" s="114"/>
      <c r="CA81" s="114"/>
      <c r="CB81" s="114"/>
      <c r="CC81" s="114"/>
      <c r="CD81" s="114"/>
      <c r="CE81" s="114"/>
      <c r="CF81" s="114"/>
      <c r="CG81" s="114"/>
      <c r="CH81" s="114"/>
      <c r="CI81" s="114"/>
      <c r="CJ81" s="114"/>
      <c r="CK81" s="114"/>
      <c r="CL81" s="115"/>
      <c r="CM81" s="113" t="s">
        <v>22</v>
      </c>
      <c r="CN81" s="114"/>
      <c r="CO81" s="114"/>
      <c r="CP81" s="114"/>
      <c r="CQ81" s="114"/>
      <c r="CR81" s="114"/>
      <c r="CS81" s="114"/>
      <c r="CT81" s="114"/>
      <c r="CU81" s="114"/>
      <c r="CV81" s="114"/>
      <c r="CW81" s="114"/>
      <c r="CX81" s="114"/>
      <c r="CY81" s="114"/>
      <c r="CZ81" s="114"/>
      <c r="DA81" s="114"/>
      <c r="DB81" s="114"/>
      <c r="DC81" s="115"/>
    </row>
    <row r="82" spans="1:107" ht="30" customHeight="1">
      <c r="A82" s="8"/>
      <c r="B82" s="132" t="s">
        <v>168</v>
      </c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9"/>
      <c r="BC82" s="80" t="s">
        <v>194</v>
      </c>
      <c r="BD82" s="81"/>
      <c r="BE82" s="81"/>
      <c r="BF82" s="81"/>
      <c r="BG82" s="81"/>
      <c r="BH82" s="81"/>
      <c r="BI82" s="81"/>
      <c r="BJ82" s="82"/>
      <c r="BK82" s="113" t="s">
        <v>22</v>
      </c>
      <c r="BL82" s="114"/>
      <c r="BM82" s="114"/>
      <c r="BN82" s="114"/>
      <c r="BO82" s="114"/>
      <c r="BP82" s="114"/>
      <c r="BQ82" s="114"/>
      <c r="BR82" s="114"/>
      <c r="BS82" s="114"/>
      <c r="BT82" s="114"/>
      <c r="BU82" s="114"/>
      <c r="BV82" s="114"/>
      <c r="BW82" s="114"/>
      <c r="BX82" s="115"/>
      <c r="BY82" s="113" t="s">
        <v>22</v>
      </c>
      <c r="BZ82" s="114"/>
      <c r="CA82" s="114"/>
      <c r="CB82" s="114"/>
      <c r="CC82" s="114"/>
      <c r="CD82" s="114"/>
      <c r="CE82" s="114"/>
      <c r="CF82" s="114"/>
      <c r="CG82" s="114"/>
      <c r="CH82" s="114"/>
      <c r="CI82" s="114"/>
      <c r="CJ82" s="114"/>
      <c r="CK82" s="114"/>
      <c r="CL82" s="115"/>
      <c r="CM82" s="113" t="s">
        <v>22</v>
      </c>
      <c r="CN82" s="114"/>
      <c r="CO82" s="114"/>
      <c r="CP82" s="114"/>
      <c r="CQ82" s="114"/>
      <c r="CR82" s="114"/>
      <c r="CS82" s="114"/>
      <c r="CT82" s="114"/>
      <c r="CU82" s="114"/>
      <c r="CV82" s="114"/>
      <c r="CW82" s="114"/>
      <c r="CX82" s="114"/>
      <c r="CY82" s="114"/>
      <c r="CZ82" s="114"/>
      <c r="DA82" s="114"/>
      <c r="DB82" s="114"/>
      <c r="DC82" s="115"/>
    </row>
    <row r="83" spans="1:107" ht="15.75">
      <c r="A83" s="8"/>
      <c r="B83" s="132" t="s">
        <v>170</v>
      </c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9"/>
      <c r="BC83" s="80" t="s">
        <v>195</v>
      </c>
      <c r="BD83" s="81"/>
      <c r="BE83" s="81"/>
      <c r="BF83" s="81"/>
      <c r="BG83" s="81"/>
      <c r="BH83" s="81"/>
      <c r="BI83" s="81"/>
      <c r="BJ83" s="82"/>
      <c r="BK83" s="113" t="s">
        <v>22</v>
      </c>
      <c r="BL83" s="114"/>
      <c r="BM83" s="114"/>
      <c r="BN83" s="114"/>
      <c r="BO83" s="114"/>
      <c r="BP83" s="114"/>
      <c r="BQ83" s="114"/>
      <c r="BR83" s="114"/>
      <c r="BS83" s="114"/>
      <c r="BT83" s="114"/>
      <c r="BU83" s="114"/>
      <c r="BV83" s="114"/>
      <c r="BW83" s="114"/>
      <c r="BX83" s="115"/>
      <c r="BY83" s="113" t="s">
        <v>22</v>
      </c>
      <c r="BZ83" s="114"/>
      <c r="CA83" s="114"/>
      <c r="CB83" s="114"/>
      <c r="CC83" s="114"/>
      <c r="CD83" s="114"/>
      <c r="CE83" s="114"/>
      <c r="CF83" s="114"/>
      <c r="CG83" s="114"/>
      <c r="CH83" s="114"/>
      <c r="CI83" s="114"/>
      <c r="CJ83" s="114"/>
      <c r="CK83" s="114"/>
      <c r="CL83" s="115"/>
      <c r="CM83" s="113" t="s">
        <v>22</v>
      </c>
      <c r="CN83" s="114"/>
      <c r="CO83" s="114"/>
      <c r="CP83" s="114"/>
      <c r="CQ83" s="114"/>
      <c r="CR83" s="114"/>
      <c r="CS83" s="114"/>
      <c r="CT83" s="114"/>
      <c r="CU83" s="114"/>
      <c r="CV83" s="114"/>
      <c r="CW83" s="114"/>
      <c r="CX83" s="114"/>
      <c r="CY83" s="114"/>
      <c r="CZ83" s="114"/>
      <c r="DA83" s="114"/>
      <c r="DB83" s="114"/>
      <c r="DC83" s="115"/>
    </row>
    <row r="84" spans="1:107" ht="30" customHeight="1">
      <c r="A84" s="8"/>
      <c r="B84" s="132" t="s">
        <v>172</v>
      </c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9"/>
      <c r="BC84" s="80" t="s">
        <v>196</v>
      </c>
      <c r="BD84" s="81"/>
      <c r="BE84" s="81"/>
      <c r="BF84" s="81"/>
      <c r="BG84" s="81"/>
      <c r="BH84" s="81"/>
      <c r="BI84" s="81"/>
      <c r="BJ84" s="82"/>
      <c r="BK84" s="113" t="s">
        <v>22</v>
      </c>
      <c r="BL84" s="114"/>
      <c r="BM84" s="114"/>
      <c r="BN84" s="114"/>
      <c r="BO84" s="114"/>
      <c r="BP84" s="114"/>
      <c r="BQ84" s="114"/>
      <c r="BR84" s="114"/>
      <c r="BS84" s="114"/>
      <c r="BT84" s="114"/>
      <c r="BU84" s="114"/>
      <c r="BV84" s="114"/>
      <c r="BW84" s="114"/>
      <c r="BX84" s="115"/>
      <c r="BY84" s="113" t="s">
        <v>22</v>
      </c>
      <c r="BZ84" s="114"/>
      <c r="CA84" s="114"/>
      <c r="CB84" s="114"/>
      <c r="CC84" s="114"/>
      <c r="CD84" s="114"/>
      <c r="CE84" s="114"/>
      <c r="CF84" s="114"/>
      <c r="CG84" s="114"/>
      <c r="CH84" s="114"/>
      <c r="CI84" s="114"/>
      <c r="CJ84" s="114"/>
      <c r="CK84" s="114"/>
      <c r="CL84" s="115"/>
      <c r="CM84" s="113" t="s">
        <v>163</v>
      </c>
      <c r="CN84" s="114"/>
      <c r="CO84" s="114"/>
      <c r="CP84" s="114"/>
      <c r="CQ84" s="114"/>
      <c r="CR84" s="114"/>
      <c r="CS84" s="114"/>
      <c r="CT84" s="114"/>
      <c r="CU84" s="114"/>
      <c r="CV84" s="114"/>
      <c r="CW84" s="114"/>
      <c r="CX84" s="114"/>
      <c r="CY84" s="114"/>
      <c r="CZ84" s="114"/>
      <c r="DA84" s="114"/>
      <c r="DB84" s="114"/>
      <c r="DC84" s="115"/>
    </row>
    <row r="85" spans="1:107" ht="46.5" customHeight="1">
      <c r="A85" s="8"/>
      <c r="B85" s="132" t="s">
        <v>174</v>
      </c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9"/>
      <c r="BC85" s="80" t="s">
        <v>197</v>
      </c>
      <c r="BD85" s="81"/>
      <c r="BE85" s="81"/>
      <c r="BF85" s="81"/>
      <c r="BG85" s="81"/>
      <c r="BH85" s="81"/>
      <c r="BI85" s="81"/>
      <c r="BJ85" s="82"/>
      <c r="BK85" s="113" t="s">
        <v>22</v>
      </c>
      <c r="BL85" s="114"/>
      <c r="BM85" s="114"/>
      <c r="BN85" s="114"/>
      <c r="BO85" s="114"/>
      <c r="BP85" s="114"/>
      <c r="BQ85" s="114"/>
      <c r="BR85" s="114"/>
      <c r="BS85" s="114"/>
      <c r="BT85" s="114"/>
      <c r="BU85" s="114"/>
      <c r="BV85" s="114"/>
      <c r="BW85" s="114"/>
      <c r="BX85" s="115"/>
      <c r="BY85" s="113" t="s">
        <v>22</v>
      </c>
      <c r="BZ85" s="114"/>
      <c r="CA85" s="114"/>
      <c r="CB85" s="114"/>
      <c r="CC85" s="114"/>
      <c r="CD85" s="114"/>
      <c r="CE85" s="114"/>
      <c r="CF85" s="114"/>
      <c r="CG85" s="114"/>
      <c r="CH85" s="114"/>
      <c r="CI85" s="114"/>
      <c r="CJ85" s="114"/>
      <c r="CK85" s="114"/>
      <c r="CL85" s="115"/>
      <c r="CM85" s="113" t="s">
        <v>22</v>
      </c>
      <c r="CN85" s="114"/>
      <c r="CO85" s="114"/>
      <c r="CP85" s="114"/>
      <c r="CQ85" s="114"/>
      <c r="CR85" s="114"/>
      <c r="CS85" s="114"/>
      <c r="CT85" s="114"/>
      <c r="CU85" s="114"/>
      <c r="CV85" s="114"/>
      <c r="CW85" s="114"/>
      <c r="CX85" s="114"/>
      <c r="CY85" s="114"/>
      <c r="CZ85" s="114"/>
      <c r="DA85" s="114"/>
      <c r="DB85" s="114"/>
      <c r="DC85" s="115"/>
    </row>
    <row r="86" spans="1:107" ht="30" customHeight="1">
      <c r="A86" s="8"/>
      <c r="B86" s="132" t="s">
        <v>176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9"/>
      <c r="BC86" s="80" t="s">
        <v>198</v>
      </c>
      <c r="BD86" s="81"/>
      <c r="BE86" s="81"/>
      <c r="BF86" s="81"/>
      <c r="BG86" s="81"/>
      <c r="BH86" s="81"/>
      <c r="BI86" s="81"/>
      <c r="BJ86" s="82"/>
      <c r="BK86" s="113" t="s">
        <v>22</v>
      </c>
      <c r="BL86" s="114"/>
      <c r="BM86" s="114"/>
      <c r="BN86" s="114"/>
      <c r="BO86" s="114"/>
      <c r="BP86" s="114"/>
      <c r="BQ86" s="114"/>
      <c r="BR86" s="114"/>
      <c r="BS86" s="114"/>
      <c r="BT86" s="114"/>
      <c r="BU86" s="114"/>
      <c r="BV86" s="114"/>
      <c r="BW86" s="114"/>
      <c r="BX86" s="115"/>
      <c r="BY86" s="113" t="s">
        <v>22</v>
      </c>
      <c r="BZ86" s="114"/>
      <c r="CA86" s="114"/>
      <c r="CB86" s="114"/>
      <c r="CC86" s="114"/>
      <c r="CD86" s="114"/>
      <c r="CE86" s="114"/>
      <c r="CF86" s="114"/>
      <c r="CG86" s="114"/>
      <c r="CH86" s="114"/>
      <c r="CI86" s="114"/>
      <c r="CJ86" s="114"/>
      <c r="CK86" s="114"/>
      <c r="CL86" s="115"/>
      <c r="CM86" s="113" t="s">
        <v>22</v>
      </c>
      <c r="CN86" s="114"/>
      <c r="CO86" s="114"/>
      <c r="CP86" s="114"/>
      <c r="CQ86" s="114"/>
      <c r="CR86" s="114"/>
      <c r="CS86" s="114"/>
      <c r="CT86" s="114"/>
      <c r="CU86" s="114"/>
      <c r="CV86" s="114"/>
      <c r="CW86" s="114"/>
      <c r="CX86" s="114"/>
      <c r="CY86" s="114"/>
      <c r="CZ86" s="114"/>
      <c r="DA86" s="114"/>
      <c r="DB86" s="114"/>
      <c r="DC86" s="115"/>
    </row>
    <row r="87" spans="1:107" ht="30" customHeight="1">
      <c r="A87" s="8"/>
      <c r="B87" s="132" t="s">
        <v>178</v>
      </c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  <c r="BB87" s="9"/>
      <c r="BC87" s="80" t="s">
        <v>199</v>
      </c>
      <c r="BD87" s="81"/>
      <c r="BE87" s="81"/>
      <c r="BF87" s="81"/>
      <c r="BG87" s="81"/>
      <c r="BH87" s="81"/>
      <c r="BI87" s="81"/>
      <c r="BJ87" s="82"/>
      <c r="BK87" s="113" t="s">
        <v>22</v>
      </c>
      <c r="BL87" s="114"/>
      <c r="BM87" s="114"/>
      <c r="BN87" s="114"/>
      <c r="BO87" s="114"/>
      <c r="BP87" s="114"/>
      <c r="BQ87" s="114"/>
      <c r="BR87" s="114"/>
      <c r="BS87" s="114"/>
      <c r="BT87" s="114"/>
      <c r="BU87" s="114"/>
      <c r="BV87" s="114"/>
      <c r="BW87" s="114"/>
      <c r="BX87" s="115"/>
      <c r="BY87" s="113" t="s">
        <v>22</v>
      </c>
      <c r="BZ87" s="114"/>
      <c r="CA87" s="114"/>
      <c r="CB87" s="114"/>
      <c r="CC87" s="114"/>
      <c r="CD87" s="114"/>
      <c r="CE87" s="114"/>
      <c r="CF87" s="114"/>
      <c r="CG87" s="114"/>
      <c r="CH87" s="114"/>
      <c r="CI87" s="114"/>
      <c r="CJ87" s="114"/>
      <c r="CK87" s="114"/>
      <c r="CL87" s="115"/>
      <c r="CM87" s="113" t="s">
        <v>163</v>
      </c>
      <c r="CN87" s="114"/>
      <c r="CO87" s="114"/>
      <c r="CP87" s="114"/>
      <c r="CQ87" s="114"/>
      <c r="CR87" s="114"/>
      <c r="CS87" s="114"/>
      <c r="CT87" s="114"/>
      <c r="CU87" s="114"/>
      <c r="CV87" s="114"/>
      <c r="CW87" s="114"/>
      <c r="CX87" s="114"/>
      <c r="CY87" s="114"/>
      <c r="CZ87" s="114"/>
      <c r="DA87" s="114"/>
      <c r="DB87" s="114"/>
      <c r="DC87" s="115"/>
    </row>
    <row r="88" spans="1:107" ht="15.75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3"/>
      <c r="BC88" s="12"/>
      <c r="BD88" s="12"/>
      <c r="BE88" s="12"/>
      <c r="BF88" s="12"/>
      <c r="BG88" s="12"/>
      <c r="BH88" s="12"/>
      <c r="BI88" s="12"/>
      <c r="BJ88" s="12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</row>
    <row r="89" spans="1:107" ht="15.75">
      <c r="A89" s="79">
        <v>1</v>
      </c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8"/>
      <c r="BC89" s="79">
        <v>2</v>
      </c>
      <c r="BD89" s="77"/>
      <c r="BE89" s="77"/>
      <c r="BF89" s="77"/>
      <c r="BG89" s="77"/>
      <c r="BH89" s="77"/>
      <c r="BI89" s="77"/>
      <c r="BJ89" s="78"/>
      <c r="BK89" s="79">
        <v>3</v>
      </c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78"/>
      <c r="BY89" s="79">
        <v>4</v>
      </c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8"/>
      <c r="CM89" s="79">
        <v>5</v>
      </c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8"/>
    </row>
    <row r="90" spans="1:107" ht="30" customHeight="1">
      <c r="A90" s="26"/>
      <c r="B90" s="151" t="s">
        <v>190</v>
      </c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27"/>
      <c r="BC90" s="88" t="s">
        <v>200</v>
      </c>
      <c r="BD90" s="89"/>
      <c r="BE90" s="89"/>
      <c r="BF90" s="89"/>
      <c r="BG90" s="89"/>
      <c r="BH90" s="89"/>
      <c r="BI90" s="89"/>
      <c r="BJ90" s="90"/>
      <c r="BK90" s="152" t="s">
        <v>22</v>
      </c>
      <c r="BL90" s="153"/>
      <c r="BM90" s="153"/>
      <c r="BN90" s="153"/>
      <c r="BO90" s="153"/>
      <c r="BP90" s="153"/>
      <c r="BQ90" s="153"/>
      <c r="BR90" s="153"/>
      <c r="BS90" s="153"/>
      <c r="BT90" s="153"/>
      <c r="BU90" s="153"/>
      <c r="BV90" s="153"/>
      <c r="BW90" s="153"/>
      <c r="BX90" s="154"/>
      <c r="BY90" s="152" t="s">
        <v>22</v>
      </c>
      <c r="BZ90" s="153"/>
      <c r="CA90" s="153"/>
      <c r="CB90" s="153"/>
      <c r="CC90" s="153"/>
      <c r="CD90" s="153"/>
      <c r="CE90" s="153"/>
      <c r="CF90" s="153"/>
      <c r="CG90" s="153"/>
      <c r="CH90" s="153"/>
      <c r="CI90" s="153"/>
      <c r="CJ90" s="153"/>
      <c r="CK90" s="153"/>
      <c r="CL90" s="154"/>
      <c r="CM90" s="152" t="s">
        <v>22</v>
      </c>
      <c r="CN90" s="153"/>
      <c r="CO90" s="153"/>
      <c r="CP90" s="153"/>
      <c r="CQ90" s="153"/>
      <c r="CR90" s="153"/>
      <c r="CS90" s="153"/>
      <c r="CT90" s="153"/>
      <c r="CU90" s="153"/>
      <c r="CV90" s="153"/>
      <c r="CW90" s="153"/>
      <c r="CX90" s="153"/>
      <c r="CY90" s="153"/>
      <c r="CZ90" s="153"/>
      <c r="DA90" s="153"/>
      <c r="DB90" s="153"/>
      <c r="DC90" s="154"/>
    </row>
    <row r="91" spans="1:107" ht="30" customHeight="1">
      <c r="A91" s="8"/>
      <c r="B91" s="132" t="s">
        <v>180</v>
      </c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9"/>
      <c r="BC91" s="80" t="s">
        <v>201</v>
      </c>
      <c r="BD91" s="81"/>
      <c r="BE91" s="81"/>
      <c r="BF91" s="81"/>
      <c r="BG91" s="81"/>
      <c r="BH91" s="81"/>
      <c r="BI91" s="81"/>
      <c r="BJ91" s="82"/>
      <c r="BK91" s="113" t="s">
        <v>22</v>
      </c>
      <c r="BL91" s="114"/>
      <c r="BM91" s="114"/>
      <c r="BN91" s="114"/>
      <c r="BO91" s="114"/>
      <c r="BP91" s="114"/>
      <c r="BQ91" s="114"/>
      <c r="BR91" s="114"/>
      <c r="BS91" s="114"/>
      <c r="BT91" s="114"/>
      <c r="BU91" s="114"/>
      <c r="BV91" s="114"/>
      <c r="BW91" s="114"/>
      <c r="BX91" s="115"/>
      <c r="BY91" s="113" t="s">
        <v>22</v>
      </c>
      <c r="BZ91" s="114"/>
      <c r="CA91" s="114"/>
      <c r="CB91" s="114"/>
      <c r="CC91" s="114"/>
      <c r="CD91" s="114"/>
      <c r="CE91" s="114"/>
      <c r="CF91" s="114"/>
      <c r="CG91" s="114"/>
      <c r="CH91" s="114"/>
      <c r="CI91" s="114"/>
      <c r="CJ91" s="114"/>
      <c r="CK91" s="114"/>
      <c r="CL91" s="115"/>
      <c r="CM91" s="113" t="s">
        <v>22</v>
      </c>
      <c r="CN91" s="114"/>
      <c r="CO91" s="114"/>
      <c r="CP91" s="114"/>
      <c r="CQ91" s="114"/>
      <c r="CR91" s="114"/>
      <c r="CS91" s="114"/>
      <c r="CT91" s="114"/>
      <c r="CU91" s="114"/>
      <c r="CV91" s="114"/>
      <c r="CW91" s="114"/>
      <c r="CX91" s="114"/>
      <c r="CY91" s="114"/>
      <c r="CZ91" s="114"/>
      <c r="DA91" s="114"/>
      <c r="DB91" s="114"/>
      <c r="DC91" s="115"/>
    </row>
    <row r="92" spans="1:107" ht="15.75">
      <c r="A92" s="8"/>
      <c r="B92" s="132" t="s">
        <v>37</v>
      </c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9"/>
      <c r="BC92" s="80" t="s">
        <v>202</v>
      </c>
      <c r="BD92" s="81"/>
      <c r="BE92" s="81"/>
      <c r="BF92" s="81"/>
      <c r="BG92" s="81"/>
      <c r="BH92" s="81"/>
      <c r="BI92" s="81"/>
      <c r="BJ92" s="82"/>
      <c r="BK92" s="113" t="s">
        <v>22</v>
      </c>
      <c r="BL92" s="114"/>
      <c r="BM92" s="114"/>
      <c r="BN92" s="114"/>
      <c r="BO92" s="114"/>
      <c r="BP92" s="114"/>
      <c r="BQ92" s="114"/>
      <c r="BR92" s="114"/>
      <c r="BS92" s="114"/>
      <c r="BT92" s="114"/>
      <c r="BU92" s="114"/>
      <c r="BV92" s="114"/>
      <c r="BW92" s="114"/>
      <c r="BX92" s="115"/>
      <c r="BY92" s="113" t="s">
        <v>22</v>
      </c>
      <c r="BZ92" s="114"/>
      <c r="CA92" s="114"/>
      <c r="CB92" s="114"/>
      <c r="CC92" s="114"/>
      <c r="CD92" s="114"/>
      <c r="CE92" s="114"/>
      <c r="CF92" s="114"/>
      <c r="CG92" s="114"/>
      <c r="CH92" s="114"/>
      <c r="CI92" s="114"/>
      <c r="CJ92" s="114"/>
      <c r="CK92" s="114"/>
      <c r="CL92" s="115"/>
      <c r="CM92" s="113" t="s">
        <v>163</v>
      </c>
      <c r="CN92" s="114"/>
      <c r="CO92" s="114"/>
      <c r="CP92" s="114"/>
      <c r="CQ92" s="114"/>
      <c r="CR92" s="114"/>
      <c r="CS92" s="114"/>
      <c r="CT92" s="114"/>
      <c r="CU92" s="114"/>
      <c r="CV92" s="114"/>
      <c r="CW92" s="114"/>
      <c r="CX92" s="114"/>
      <c r="CY92" s="114"/>
      <c r="CZ92" s="114"/>
      <c r="DA92" s="114"/>
      <c r="DB92" s="114"/>
      <c r="DC92" s="115"/>
    </row>
    <row r="93" spans="1:107" ht="15.75">
      <c r="A93" s="8"/>
      <c r="B93" s="75" t="s">
        <v>53</v>
      </c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9"/>
      <c r="BC93" s="80" t="s">
        <v>154</v>
      </c>
      <c r="BD93" s="81"/>
      <c r="BE93" s="81"/>
      <c r="BF93" s="81"/>
      <c r="BG93" s="81"/>
      <c r="BH93" s="81"/>
      <c r="BI93" s="81"/>
      <c r="BJ93" s="82"/>
      <c r="BK93" s="113" t="s">
        <v>22</v>
      </c>
      <c r="BL93" s="114"/>
      <c r="BM93" s="114"/>
      <c r="BN93" s="114"/>
      <c r="BO93" s="114"/>
      <c r="BP93" s="114"/>
      <c r="BQ93" s="114"/>
      <c r="BR93" s="114"/>
      <c r="BS93" s="114"/>
      <c r="BT93" s="114"/>
      <c r="BU93" s="114"/>
      <c r="BV93" s="114"/>
      <c r="BW93" s="114"/>
      <c r="BX93" s="115"/>
      <c r="BY93" s="113" t="s">
        <v>22</v>
      </c>
      <c r="BZ93" s="114"/>
      <c r="CA93" s="114"/>
      <c r="CB93" s="114"/>
      <c r="CC93" s="114"/>
      <c r="CD93" s="114"/>
      <c r="CE93" s="114"/>
      <c r="CF93" s="114"/>
      <c r="CG93" s="114"/>
      <c r="CH93" s="114"/>
      <c r="CI93" s="114"/>
      <c r="CJ93" s="114"/>
      <c r="CK93" s="114"/>
      <c r="CL93" s="115"/>
      <c r="CM93" s="113" t="s">
        <v>163</v>
      </c>
      <c r="CN93" s="114"/>
      <c r="CO93" s="114"/>
      <c r="CP93" s="114"/>
      <c r="CQ93" s="114"/>
      <c r="CR93" s="114"/>
      <c r="CS93" s="114"/>
      <c r="CT93" s="114"/>
      <c r="CU93" s="114"/>
      <c r="CV93" s="114"/>
      <c r="CW93" s="114"/>
      <c r="CX93" s="114"/>
      <c r="CY93" s="114"/>
      <c r="CZ93" s="114"/>
      <c r="DA93" s="114"/>
      <c r="DB93" s="114"/>
      <c r="DC93" s="115"/>
    </row>
    <row r="94" spans="1:107" ht="15.75" customHeight="1">
      <c r="A94" s="21"/>
      <c r="B94" s="150" t="s">
        <v>17</v>
      </c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22"/>
      <c r="BC94" s="68"/>
      <c r="BD94" s="69"/>
      <c r="BE94" s="69"/>
      <c r="BF94" s="69"/>
      <c r="BG94" s="69"/>
      <c r="BH94" s="69"/>
      <c r="BI94" s="69"/>
      <c r="BJ94" s="70"/>
      <c r="BK94" s="79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78"/>
      <c r="BY94" s="79"/>
      <c r="BZ94" s="77"/>
      <c r="CA94" s="77"/>
      <c r="CB94" s="77"/>
      <c r="CC94" s="77"/>
      <c r="CD94" s="77"/>
      <c r="CE94" s="77"/>
      <c r="CF94" s="77"/>
      <c r="CG94" s="77"/>
      <c r="CH94" s="77"/>
      <c r="CI94" s="77"/>
      <c r="CJ94" s="77"/>
      <c r="CK94" s="77"/>
      <c r="CL94" s="78"/>
      <c r="CM94" s="79"/>
      <c r="CN94" s="77"/>
      <c r="CO94" s="77"/>
      <c r="CP94" s="77"/>
      <c r="CQ94" s="77"/>
      <c r="CR94" s="77"/>
      <c r="CS94" s="77"/>
      <c r="CT94" s="77"/>
      <c r="CU94" s="77"/>
      <c r="CV94" s="77"/>
      <c r="CW94" s="77"/>
      <c r="CX94" s="77"/>
      <c r="CY94" s="77"/>
      <c r="CZ94" s="77"/>
      <c r="DA94" s="77"/>
      <c r="DB94" s="77"/>
      <c r="DC94" s="78"/>
    </row>
    <row r="95" spans="1:107" ht="15.75">
      <c r="A95" s="8"/>
      <c r="B95" s="132" t="s">
        <v>55</v>
      </c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W95" s="132"/>
      <c r="AX95" s="132"/>
      <c r="AY95" s="132"/>
      <c r="AZ95" s="132"/>
      <c r="BA95" s="132"/>
      <c r="BB95" s="9"/>
      <c r="BC95" s="80" t="s">
        <v>203</v>
      </c>
      <c r="BD95" s="81"/>
      <c r="BE95" s="81"/>
      <c r="BF95" s="81"/>
      <c r="BG95" s="81"/>
      <c r="BH95" s="81"/>
      <c r="BI95" s="81"/>
      <c r="BJ95" s="82"/>
      <c r="BK95" s="113" t="s">
        <v>22</v>
      </c>
      <c r="BL95" s="114"/>
      <c r="BM95" s="114"/>
      <c r="BN95" s="114"/>
      <c r="BO95" s="114"/>
      <c r="BP95" s="114"/>
      <c r="BQ95" s="114"/>
      <c r="BR95" s="114"/>
      <c r="BS95" s="114"/>
      <c r="BT95" s="114"/>
      <c r="BU95" s="114"/>
      <c r="BV95" s="114"/>
      <c r="BW95" s="114"/>
      <c r="BX95" s="115"/>
      <c r="BY95" s="113" t="s">
        <v>22</v>
      </c>
      <c r="BZ95" s="114"/>
      <c r="CA95" s="114"/>
      <c r="CB95" s="114"/>
      <c r="CC95" s="114"/>
      <c r="CD95" s="114"/>
      <c r="CE95" s="114"/>
      <c r="CF95" s="114"/>
      <c r="CG95" s="114"/>
      <c r="CH95" s="114"/>
      <c r="CI95" s="114"/>
      <c r="CJ95" s="114"/>
      <c r="CK95" s="114"/>
      <c r="CL95" s="115"/>
      <c r="CM95" s="113" t="s">
        <v>22</v>
      </c>
      <c r="CN95" s="114"/>
      <c r="CO95" s="114"/>
      <c r="CP95" s="114"/>
      <c r="CQ95" s="114"/>
      <c r="CR95" s="114"/>
      <c r="CS95" s="114"/>
      <c r="CT95" s="114"/>
      <c r="CU95" s="114"/>
      <c r="CV95" s="114"/>
      <c r="CW95" s="114"/>
      <c r="CX95" s="114"/>
      <c r="CY95" s="114"/>
      <c r="CZ95" s="114"/>
      <c r="DA95" s="114"/>
      <c r="DB95" s="114"/>
      <c r="DC95" s="115"/>
    </row>
    <row r="96" spans="1:107" ht="30" customHeight="1">
      <c r="A96" s="8"/>
      <c r="B96" s="132" t="s">
        <v>57</v>
      </c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2"/>
      <c r="AX96" s="132"/>
      <c r="AY96" s="132"/>
      <c r="AZ96" s="132"/>
      <c r="BA96" s="132"/>
      <c r="BB96" s="9"/>
      <c r="BC96" s="80" t="s">
        <v>204</v>
      </c>
      <c r="BD96" s="81"/>
      <c r="BE96" s="81"/>
      <c r="BF96" s="81"/>
      <c r="BG96" s="81"/>
      <c r="BH96" s="81"/>
      <c r="BI96" s="81"/>
      <c r="BJ96" s="82"/>
      <c r="BK96" s="113" t="s">
        <v>22</v>
      </c>
      <c r="BL96" s="114"/>
      <c r="BM96" s="114"/>
      <c r="BN96" s="114"/>
      <c r="BO96" s="114"/>
      <c r="BP96" s="114"/>
      <c r="BQ96" s="114"/>
      <c r="BR96" s="114"/>
      <c r="BS96" s="114"/>
      <c r="BT96" s="114"/>
      <c r="BU96" s="114"/>
      <c r="BV96" s="114"/>
      <c r="BW96" s="114"/>
      <c r="BX96" s="115"/>
      <c r="BY96" s="113" t="s">
        <v>22</v>
      </c>
      <c r="BZ96" s="114"/>
      <c r="CA96" s="114"/>
      <c r="CB96" s="114"/>
      <c r="CC96" s="114"/>
      <c r="CD96" s="114"/>
      <c r="CE96" s="114"/>
      <c r="CF96" s="114"/>
      <c r="CG96" s="114"/>
      <c r="CH96" s="114"/>
      <c r="CI96" s="114"/>
      <c r="CJ96" s="114"/>
      <c r="CK96" s="114"/>
      <c r="CL96" s="115"/>
      <c r="CM96" s="113" t="s">
        <v>22</v>
      </c>
      <c r="CN96" s="114"/>
      <c r="CO96" s="114"/>
      <c r="CP96" s="114"/>
      <c r="CQ96" s="114"/>
      <c r="CR96" s="114"/>
      <c r="CS96" s="114"/>
      <c r="CT96" s="114"/>
      <c r="CU96" s="114"/>
      <c r="CV96" s="114"/>
      <c r="CW96" s="114"/>
      <c r="CX96" s="114"/>
      <c r="CY96" s="114"/>
      <c r="CZ96" s="114"/>
      <c r="DA96" s="114"/>
      <c r="DB96" s="114"/>
      <c r="DC96" s="115"/>
    </row>
    <row r="97" spans="1:107" ht="18" customHeight="1">
      <c r="A97" s="8"/>
      <c r="B97" s="132" t="s">
        <v>61</v>
      </c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2"/>
      <c r="AZ97" s="132"/>
      <c r="BA97" s="132"/>
      <c r="BB97" s="9"/>
      <c r="BC97" s="80" t="s">
        <v>205</v>
      </c>
      <c r="BD97" s="81"/>
      <c r="BE97" s="81"/>
      <c r="BF97" s="81"/>
      <c r="BG97" s="81"/>
      <c r="BH97" s="81"/>
      <c r="BI97" s="81"/>
      <c r="BJ97" s="82"/>
      <c r="BK97" s="113" t="s">
        <v>22</v>
      </c>
      <c r="BL97" s="114"/>
      <c r="BM97" s="114"/>
      <c r="BN97" s="114"/>
      <c r="BO97" s="114"/>
      <c r="BP97" s="114"/>
      <c r="BQ97" s="114"/>
      <c r="BR97" s="114"/>
      <c r="BS97" s="114"/>
      <c r="BT97" s="114"/>
      <c r="BU97" s="114"/>
      <c r="BV97" s="114"/>
      <c r="BW97" s="114"/>
      <c r="BX97" s="115"/>
      <c r="BY97" s="113" t="s">
        <v>22</v>
      </c>
      <c r="BZ97" s="114"/>
      <c r="CA97" s="114"/>
      <c r="CB97" s="114"/>
      <c r="CC97" s="114"/>
      <c r="CD97" s="114"/>
      <c r="CE97" s="114"/>
      <c r="CF97" s="114"/>
      <c r="CG97" s="114"/>
      <c r="CH97" s="114"/>
      <c r="CI97" s="114"/>
      <c r="CJ97" s="114"/>
      <c r="CK97" s="114"/>
      <c r="CL97" s="115"/>
      <c r="CM97" s="113" t="s">
        <v>22</v>
      </c>
      <c r="CN97" s="114"/>
      <c r="CO97" s="114"/>
      <c r="CP97" s="114"/>
      <c r="CQ97" s="114"/>
      <c r="CR97" s="114"/>
      <c r="CS97" s="114"/>
      <c r="CT97" s="114"/>
      <c r="CU97" s="114"/>
      <c r="CV97" s="114"/>
      <c r="CW97" s="114"/>
      <c r="CX97" s="114"/>
      <c r="CY97" s="114"/>
      <c r="CZ97" s="114"/>
      <c r="DA97" s="114"/>
      <c r="DB97" s="114"/>
      <c r="DC97" s="115"/>
    </row>
    <row r="98" spans="1:107" ht="15.75">
      <c r="A98" s="8"/>
      <c r="B98" s="132" t="s">
        <v>59</v>
      </c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  <c r="AT98" s="132"/>
      <c r="AU98" s="132"/>
      <c r="AV98" s="132"/>
      <c r="AW98" s="132"/>
      <c r="AX98" s="132"/>
      <c r="AY98" s="132"/>
      <c r="AZ98" s="132"/>
      <c r="BA98" s="132"/>
      <c r="BB98" s="9"/>
      <c r="BC98" s="80" t="s">
        <v>206</v>
      </c>
      <c r="BD98" s="81"/>
      <c r="BE98" s="81"/>
      <c r="BF98" s="81"/>
      <c r="BG98" s="81"/>
      <c r="BH98" s="81"/>
      <c r="BI98" s="81"/>
      <c r="BJ98" s="82"/>
      <c r="BK98" s="113" t="s">
        <v>22</v>
      </c>
      <c r="BL98" s="114"/>
      <c r="BM98" s="114"/>
      <c r="BN98" s="114"/>
      <c r="BO98" s="114"/>
      <c r="BP98" s="114"/>
      <c r="BQ98" s="114"/>
      <c r="BR98" s="114"/>
      <c r="BS98" s="114"/>
      <c r="BT98" s="114"/>
      <c r="BU98" s="114"/>
      <c r="BV98" s="114"/>
      <c r="BW98" s="114"/>
      <c r="BX98" s="115"/>
      <c r="BY98" s="113" t="s">
        <v>22</v>
      </c>
      <c r="BZ98" s="114"/>
      <c r="CA98" s="114"/>
      <c r="CB98" s="114"/>
      <c r="CC98" s="114"/>
      <c r="CD98" s="114"/>
      <c r="CE98" s="114"/>
      <c r="CF98" s="114"/>
      <c r="CG98" s="114"/>
      <c r="CH98" s="114"/>
      <c r="CI98" s="114"/>
      <c r="CJ98" s="114"/>
      <c r="CK98" s="114"/>
      <c r="CL98" s="115"/>
      <c r="CM98" s="113" t="s">
        <v>22</v>
      </c>
      <c r="CN98" s="114"/>
      <c r="CO98" s="114"/>
      <c r="CP98" s="114"/>
      <c r="CQ98" s="114"/>
      <c r="CR98" s="114"/>
      <c r="CS98" s="114"/>
      <c r="CT98" s="114"/>
      <c r="CU98" s="114"/>
      <c r="CV98" s="114"/>
      <c r="CW98" s="114"/>
      <c r="CX98" s="114"/>
      <c r="CY98" s="114"/>
      <c r="CZ98" s="114"/>
      <c r="DA98" s="114"/>
      <c r="DB98" s="114"/>
      <c r="DC98" s="115"/>
    </row>
    <row r="99" spans="1:107" ht="30" customHeight="1">
      <c r="A99" s="8"/>
      <c r="B99" s="75" t="s">
        <v>207</v>
      </c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9"/>
      <c r="BC99" s="80" t="s">
        <v>155</v>
      </c>
      <c r="BD99" s="81"/>
      <c r="BE99" s="81"/>
      <c r="BF99" s="81"/>
      <c r="BG99" s="81"/>
      <c r="BH99" s="81"/>
      <c r="BI99" s="81"/>
      <c r="BJ99" s="82"/>
      <c r="BK99" s="113" t="s">
        <v>22</v>
      </c>
      <c r="BL99" s="114"/>
      <c r="BM99" s="114"/>
      <c r="BN99" s="114"/>
      <c r="BO99" s="114"/>
      <c r="BP99" s="114"/>
      <c r="BQ99" s="114"/>
      <c r="BR99" s="114"/>
      <c r="BS99" s="114"/>
      <c r="BT99" s="114"/>
      <c r="BU99" s="114"/>
      <c r="BV99" s="114"/>
      <c r="BW99" s="114"/>
      <c r="BX99" s="115"/>
      <c r="BY99" s="113" t="s">
        <v>22</v>
      </c>
      <c r="BZ99" s="114"/>
      <c r="CA99" s="114"/>
      <c r="CB99" s="114"/>
      <c r="CC99" s="114"/>
      <c r="CD99" s="114"/>
      <c r="CE99" s="114"/>
      <c r="CF99" s="114"/>
      <c r="CG99" s="114"/>
      <c r="CH99" s="114"/>
      <c r="CI99" s="114"/>
      <c r="CJ99" s="114"/>
      <c r="CK99" s="114"/>
      <c r="CL99" s="115"/>
      <c r="CM99" s="113" t="s">
        <v>22</v>
      </c>
      <c r="CN99" s="114"/>
      <c r="CO99" s="114"/>
      <c r="CP99" s="114"/>
      <c r="CQ99" s="114"/>
      <c r="CR99" s="114"/>
      <c r="CS99" s="114"/>
      <c r="CT99" s="114"/>
      <c r="CU99" s="114"/>
      <c r="CV99" s="114"/>
      <c r="CW99" s="114"/>
      <c r="CX99" s="114"/>
      <c r="CY99" s="114"/>
      <c r="CZ99" s="114"/>
      <c r="DA99" s="114"/>
      <c r="DB99" s="114"/>
      <c r="DC99" s="115"/>
    </row>
    <row r="100" spans="1:107" ht="15.75">
      <c r="A100" s="8"/>
      <c r="B100" s="75" t="s">
        <v>208</v>
      </c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9"/>
      <c r="BC100" s="80" t="s">
        <v>209</v>
      </c>
      <c r="BD100" s="81"/>
      <c r="BE100" s="81"/>
      <c r="BF100" s="81"/>
      <c r="BG100" s="81"/>
      <c r="BH100" s="81"/>
      <c r="BI100" s="81"/>
      <c r="BJ100" s="82"/>
      <c r="BK100" s="144" t="s">
        <v>22</v>
      </c>
      <c r="BL100" s="145"/>
      <c r="BM100" s="145"/>
      <c r="BN100" s="145"/>
      <c r="BO100" s="145"/>
      <c r="BP100" s="145"/>
      <c r="BQ100" s="145"/>
      <c r="BR100" s="145"/>
      <c r="BS100" s="145"/>
      <c r="BT100" s="145"/>
      <c r="BU100" s="145"/>
      <c r="BV100" s="145"/>
      <c r="BW100" s="145"/>
      <c r="BX100" s="146"/>
      <c r="BY100" s="147" t="s">
        <v>22</v>
      </c>
      <c r="BZ100" s="148"/>
      <c r="CA100" s="148"/>
      <c r="CB100" s="148"/>
      <c r="CC100" s="148"/>
      <c r="CD100" s="148"/>
      <c r="CE100" s="148"/>
      <c r="CF100" s="148"/>
      <c r="CG100" s="148"/>
      <c r="CH100" s="148"/>
      <c r="CI100" s="148"/>
      <c r="CJ100" s="148"/>
      <c r="CK100" s="148"/>
      <c r="CL100" s="149"/>
      <c r="CM100" s="113" t="s">
        <v>163</v>
      </c>
      <c r="CN100" s="114"/>
      <c r="CO100" s="114"/>
      <c r="CP100" s="114"/>
      <c r="CQ100" s="114"/>
      <c r="CR100" s="114"/>
      <c r="CS100" s="114"/>
      <c r="CT100" s="114"/>
      <c r="CU100" s="114"/>
      <c r="CV100" s="114"/>
      <c r="CW100" s="114"/>
      <c r="CX100" s="114"/>
      <c r="CY100" s="114"/>
      <c r="CZ100" s="114"/>
      <c r="DA100" s="114"/>
      <c r="DB100" s="114"/>
      <c r="DC100" s="115"/>
    </row>
    <row r="101" spans="1:107" ht="15.75">
      <c r="A101" s="8"/>
      <c r="B101" s="75" t="s">
        <v>210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9"/>
      <c r="BC101" s="80" t="s">
        <v>211</v>
      </c>
      <c r="BD101" s="81"/>
      <c r="BE101" s="81"/>
      <c r="BF101" s="81"/>
      <c r="BG101" s="81"/>
      <c r="BH101" s="81"/>
      <c r="BI101" s="81"/>
      <c r="BJ101" s="82"/>
      <c r="BK101" s="144" t="s">
        <v>22</v>
      </c>
      <c r="BL101" s="145"/>
      <c r="BM101" s="145"/>
      <c r="BN101" s="145"/>
      <c r="BO101" s="145"/>
      <c r="BP101" s="145"/>
      <c r="BQ101" s="145"/>
      <c r="BR101" s="145"/>
      <c r="BS101" s="145"/>
      <c r="BT101" s="145"/>
      <c r="BU101" s="145"/>
      <c r="BV101" s="145"/>
      <c r="BW101" s="145"/>
      <c r="BX101" s="146"/>
      <c r="BY101" s="147" t="str">
        <f>BY100</f>
        <v>-</v>
      </c>
      <c r="BZ101" s="148"/>
      <c r="CA101" s="148"/>
      <c r="CB101" s="148"/>
      <c r="CC101" s="148"/>
      <c r="CD101" s="148"/>
      <c r="CE101" s="148"/>
      <c r="CF101" s="148"/>
      <c r="CG101" s="148"/>
      <c r="CH101" s="148"/>
      <c r="CI101" s="148"/>
      <c r="CJ101" s="148"/>
      <c r="CK101" s="148"/>
      <c r="CL101" s="149"/>
      <c r="CM101" s="113" t="s">
        <v>163</v>
      </c>
      <c r="CN101" s="114"/>
      <c r="CO101" s="114"/>
      <c r="CP101" s="114"/>
      <c r="CQ101" s="114"/>
      <c r="CR101" s="114"/>
      <c r="CS101" s="114"/>
      <c r="CT101" s="114"/>
      <c r="CU101" s="114"/>
      <c r="CV101" s="114"/>
      <c r="CW101" s="114"/>
      <c r="CX101" s="114"/>
      <c r="CY101" s="114"/>
      <c r="CZ101" s="114"/>
      <c r="DA101" s="114"/>
      <c r="DB101" s="114"/>
      <c r="DC101" s="115"/>
    </row>
    <row r="102" spans="1:107" ht="18" customHeight="1">
      <c r="A102" s="8"/>
      <c r="B102" s="75" t="s">
        <v>212</v>
      </c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9"/>
      <c r="BC102" s="80" t="s">
        <v>213</v>
      </c>
      <c r="BD102" s="81"/>
      <c r="BE102" s="81"/>
      <c r="BF102" s="81"/>
      <c r="BG102" s="81"/>
      <c r="BH102" s="81"/>
      <c r="BI102" s="81"/>
      <c r="BJ102" s="82"/>
      <c r="BK102" s="113" t="s">
        <v>22</v>
      </c>
      <c r="BL102" s="114"/>
      <c r="BM102" s="114"/>
      <c r="BN102" s="114"/>
      <c r="BO102" s="114"/>
      <c r="BP102" s="114"/>
      <c r="BQ102" s="114"/>
      <c r="BR102" s="114"/>
      <c r="BS102" s="114"/>
      <c r="BT102" s="114"/>
      <c r="BU102" s="114"/>
      <c r="BV102" s="114"/>
      <c r="BW102" s="114"/>
      <c r="BX102" s="115"/>
      <c r="BY102" s="113" t="s">
        <v>22</v>
      </c>
      <c r="BZ102" s="114"/>
      <c r="CA102" s="114"/>
      <c r="CB102" s="114"/>
      <c r="CC102" s="114"/>
      <c r="CD102" s="114"/>
      <c r="CE102" s="114"/>
      <c r="CF102" s="114"/>
      <c r="CG102" s="114"/>
      <c r="CH102" s="114"/>
      <c r="CI102" s="114"/>
      <c r="CJ102" s="114"/>
      <c r="CK102" s="114"/>
      <c r="CL102" s="115"/>
      <c r="CM102" s="113" t="s">
        <v>163</v>
      </c>
      <c r="CN102" s="114"/>
      <c r="CO102" s="114"/>
      <c r="CP102" s="114"/>
      <c r="CQ102" s="114"/>
      <c r="CR102" s="114"/>
      <c r="CS102" s="114"/>
      <c r="CT102" s="114"/>
      <c r="CU102" s="114"/>
      <c r="CV102" s="114"/>
      <c r="CW102" s="114"/>
      <c r="CX102" s="114"/>
      <c r="CY102" s="114"/>
      <c r="CZ102" s="114"/>
      <c r="DA102" s="114"/>
      <c r="DB102" s="114"/>
      <c r="DC102" s="115"/>
    </row>
    <row r="103" spans="1:107" ht="30" customHeight="1">
      <c r="A103" s="8"/>
      <c r="B103" s="75" t="s">
        <v>214</v>
      </c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9"/>
      <c r="BC103" s="80" t="s">
        <v>215</v>
      </c>
      <c r="BD103" s="81"/>
      <c r="BE103" s="81"/>
      <c r="BF103" s="81"/>
      <c r="BG103" s="81"/>
      <c r="BH103" s="81"/>
      <c r="BI103" s="81"/>
      <c r="BJ103" s="82"/>
      <c r="BK103" s="113" t="s">
        <v>22</v>
      </c>
      <c r="BL103" s="114"/>
      <c r="BM103" s="114"/>
      <c r="BN103" s="114"/>
      <c r="BO103" s="114"/>
      <c r="BP103" s="114"/>
      <c r="BQ103" s="114"/>
      <c r="BR103" s="114"/>
      <c r="BS103" s="114"/>
      <c r="BT103" s="114"/>
      <c r="BU103" s="114"/>
      <c r="BV103" s="114"/>
      <c r="BW103" s="114"/>
      <c r="BX103" s="115"/>
      <c r="BY103" s="113" t="s">
        <v>22</v>
      </c>
      <c r="BZ103" s="114"/>
      <c r="CA103" s="114"/>
      <c r="CB103" s="114"/>
      <c r="CC103" s="114"/>
      <c r="CD103" s="114"/>
      <c r="CE103" s="114"/>
      <c r="CF103" s="114"/>
      <c r="CG103" s="114"/>
      <c r="CH103" s="114"/>
      <c r="CI103" s="114"/>
      <c r="CJ103" s="114"/>
      <c r="CK103" s="114"/>
      <c r="CL103" s="115"/>
      <c r="CM103" s="113" t="s">
        <v>163</v>
      </c>
      <c r="CN103" s="114"/>
      <c r="CO103" s="114"/>
      <c r="CP103" s="114"/>
      <c r="CQ103" s="114"/>
      <c r="CR103" s="114"/>
      <c r="CS103" s="114"/>
      <c r="CT103" s="114"/>
      <c r="CU103" s="114"/>
      <c r="CV103" s="114"/>
      <c r="CW103" s="114"/>
      <c r="CX103" s="114"/>
      <c r="CY103" s="114"/>
      <c r="CZ103" s="114"/>
      <c r="DA103" s="114"/>
      <c r="DB103" s="114"/>
      <c r="DC103" s="115"/>
    </row>
    <row r="104" spans="1:107" ht="15.75">
      <c r="A104" s="8"/>
      <c r="B104" s="75" t="s">
        <v>149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9"/>
      <c r="BC104" s="80" t="s">
        <v>216</v>
      </c>
      <c r="BD104" s="81"/>
      <c r="BE104" s="81"/>
      <c r="BF104" s="81"/>
      <c r="BG104" s="81"/>
      <c r="BH104" s="81"/>
      <c r="BI104" s="81"/>
      <c r="BJ104" s="82"/>
      <c r="BK104" s="113" t="s">
        <v>22</v>
      </c>
      <c r="BL104" s="114"/>
      <c r="BM104" s="114"/>
      <c r="BN104" s="114"/>
      <c r="BO104" s="114"/>
      <c r="BP104" s="114"/>
      <c r="BQ104" s="114"/>
      <c r="BR104" s="114"/>
      <c r="BS104" s="114"/>
      <c r="BT104" s="114"/>
      <c r="BU104" s="114"/>
      <c r="BV104" s="114"/>
      <c r="BW104" s="114"/>
      <c r="BX104" s="115"/>
      <c r="BY104" s="113" t="s">
        <v>22</v>
      </c>
      <c r="BZ104" s="114"/>
      <c r="CA104" s="114"/>
      <c r="CB104" s="114"/>
      <c r="CC104" s="114"/>
      <c r="CD104" s="114"/>
      <c r="CE104" s="114"/>
      <c r="CF104" s="114"/>
      <c r="CG104" s="114"/>
      <c r="CH104" s="114"/>
      <c r="CI104" s="114"/>
      <c r="CJ104" s="114"/>
      <c r="CK104" s="114"/>
      <c r="CL104" s="115"/>
      <c r="CM104" s="113" t="s">
        <v>163</v>
      </c>
      <c r="CN104" s="114"/>
      <c r="CO104" s="114"/>
      <c r="CP104" s="114"/>
      <c r="CQ104" s="114"/>
      <c r="CR104" s="114"/>
      <c r="CS104" s="114"/>
      <c r="CT104" s="114"/>
      <c r="CU104" s="114"/>
      <c r="CV104" s="114"/>
      <c r="CW104" s="114"/>
      <c r="CX104" s="114"/>
      <c r="CY104" s="114"/>
      <c r="CZ104" s="114"/>
      <c r="DA104" s="114"/>
      <c r="DB104" s="114"/>
      <c r="DC104" s="115"/>
    </row>
    <row r="105" spans="1:107" ht="30" customHeight="1">
      <c r="A105" s="8"/>
      <c r="B105" s="75" t="s">
        <v>217</v>
      </c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9"/>
      <c r="BC105" s="80" t="s">
        <v>218</v>
      </c>
      <c r="BD105" s="81"/>
      <c r="BE105" s="81"/>
      <c r="BF105" s="81"/>
      <c r="BG105" s="81"/>
      <c r="BH105" s="81"/>
      <c r="BI105" s="81"/>
      <c r="BJ105" s="82"/>
      <c r="BK105" s="113" t="s">
        <v>22</v>
      </c>
      <c r="BL105" s="114"/>
      <c r="BM105" s="114"/>
      <c r="BN105" s="114"/>
      <c r="BO105" s="114"/>
      <c r="BP105" s="114"/>
      <c r="BQ105" s="114"/>
      <c r="BR105" s="114"/>
      <c r="BS105" s="114"/>
      <c r="BT105" s="114"/>
      <c r="BU105" s="114"/>
      <c r="BV105" s="114"/>
      <c r="BW105" s="114"/>
      <c r="BX105" s="115"/>
      <c r="BY105" s="113" t="s">
        <v>22</v>
      </c>
      <c r="BZ105" s="114"/>
      <c r="CA105" s="114"/>
      <c r="CB105" s="114"/>
      <c r="CC105" s="114"/>
      <c r="CD105" s="114"/>
      <c r="CE105" s="114"/>
      <c r="CF105" s="114"/>
      <c r="CG105" s="114"/>
      <c r="CH105" s="114"/>
      <c r="CI105" s="114"/>
      <c r="CJ105" s="114"/>
      <c r="CK105" s="114"/>
      <c r="CL105" s="115"/>
      <c r="CM105" s="113" t="s">
        <v>163</v>
      </c>
      <c r="CN105" s="114"/>
      <c r="CO105" s="114"/>
      <c r="CP105" s="114"/>
      <c r="CQ105" s="114"/>
      <c r="CR105" s="114"/>
      <c r="CS105" s="114"/>
      <c r="CT105" s="114"/>
      <c r="CU105" s="114"/>
      <c r="CV105" s="114"/>
      <c r="CW105" s="114"/>
      <c r="CX105" s="114"/>
      <c r="CY105" s="114"/>
      <c r="CZ105" s="114"/>
      <c r="DA105" s="114"/>
      <c r="DB105" s="114"/>
      <c r="DC105" s="115"/>
    </row>
    <row r="106" spans="1:107" ht="30" customHeight="1">
      <c r="A106" s="8"/>
      <c r="B106" s="75" t="s">
        <v>41</v>
      </c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9"/>
      <c r="BC106" s="80" t="s">
        <v>219</v>
      </c>
      <c r="BD106" s="81"/>
      <c r="BE106" s="81"/>
      <c r="BF106" s="81"/>
      <c r="BG106" s="81"/>
      <c r="BH106" s="81"/>
      <c r="BI106" s="81"/>
      <c r="BJ106" s="82"/>
      <c r="BK106" s="113">
        <f>BK108+BK107</f>
        <v>297</v>
      </c>
      <c r="BL106" s="114"/>
      <c r="BM106" s="114"/>
      <c r="BN106" s="114"/>
      <c r="BO106" s="114"/>
      <c r="BP106" s="114"/>
      <c r="BQ106" s="114"/>
      <c r="BR106" s="114"/>
      <c r="BS106" s="114"/>
      <c r="BT106" s="114"/>
      <c r="BU106" s="114"/>
      <c r="BV106" s="114"/>
      <c r="BW106" s="114"/>
      <c r="BX106" s="115"/>
      <c r="BY106" s="141">
        <f>BK106/BK111*100</f>
        <v>6.711864406779661</v>
      </c>
      <c r="BZ106" s="142"/>
      <c r="CA106" s="142"/>
      <c r="CB106" s="142"/>
      <c r="CC106" s="142"/>
      <c r="CD106" s="142"/>
      <c r="CE106" s="142"/>
      <c r="CF106" s="142"/>
      <c r="CG106" s="142"/>
      <c r="CH106" s="142"/>
      <c r="CI106" s="142"/>
      <c r="CJ106" s="142"/>
      <c r="CK106" s="142"/>
      <c r="CL106" s="143"/>
      <c r="CM106" s="113" t="s">
        <v>163</v>
      </c>
      <c r="CN106" s="114"/>
      <c r="CO106" s="114"/>
      <c r="CP106" s="114"/>
      <c r="CQ106" s="114"/>
      <c r="CR106" s="114"/>
      <c r="CS106" s="114"/>
      <c r="CT106" s="114"/>
      <c r="CU106" s="114"/>
      <c r="CV106" s="114"/>
      <c r="CW106" s="114"/>
      <c r="CX106" s="114"/>
      <c r="CY106" s="114"/>
      <c r="CZ106" s="114"/>
      <c r="DA106" s="114"/>
      <c r="DB106" s="114"/>
      <c r="DC106" s="115"/>
    </row>
    <row r="107" spans="1:107" ht="30" customHeight="1">
      <c r="A107" s="8"/>
      <c r="B107" s="140" t="s">
        <v>43</v>
      </c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0"/>
      <c r="AZ107" s="140"/>
      <c r="BA107" s="140"/>
      <c r="BB107" s="9"/>
      <c r="BC107" s="80" t="s">
        <v>220</v>
      </c>
      <c r="BD107" s="81"/>
      <c r="BE107" s="81"/>
      <c r="BF107" s="81"/>
      <c r="BG107" s="81"/>
      <c r="BH107" s="81"/>
      <c r="BI107" s="81"/>
      <c r="BJ107" s="82"/>
      <c r="BK107" s="113">
        <v>292</v>
      </c>
      <c r="BL107" s="114"/>
      <c r="BM107" s="114"/>
      <c r="BN107" s="114"/>
      <c r="BO107" s="114"/>
      <c r="BP107" s="114"/>
      <c r="BQ107" s="114"/>
      <c r="BR107" s="114"/>
      <c r="BS107" s="114"/>
      <c r="BT107" s="114"/>
      <c r="BU107" s="114"/>
      <c r="BV107" s="114"/>
      <c r="BW107" s="114"/>
      <c r="BX107" s="115"/>
      <c r="BY107" s="141">
        <f>BK107/BK111*100</f>
        <v>6.598870056497175</v>
      </c>
      <c r="BZ107" s="142"/>
      <c r="CA107" s="142"/>
      <c r="CB107" s="142"/>
      <c r="CC107" s="142"/>
      <c r="CD107" s="142"/>
      <c r="CE107" s="142"/>
      <c r="CF107" s="142"/>
      <c r="CG107" s="142"/>
      <c r="CH107" s="142"/>
      <c r="CI107" s="142"/>
      <c r="CJ107" s="142"/>
      <c r="CK107" s="142"/>
      <c r="CL107" s="143"/>
      <c r="CM107" s="113" t="s">
        <v>163</v>
      </c>
      <c r="CN107" s="114"/>
      <c r="CO107" s="114"/>
      <c r="CP107" s="114"/>
      <c r="CQ107" s="114"/>
      <c r="CR107" s="114"/>
      <c r="CS107" s="114"/>
      <c r="CT107" s="114"/>
      <c r="CU107" s="114"/>
      <c r="CV107" s="114"/>
      <c r="CW107" s="114"/>
      <c r="CX107" s="114"/>
      <c r="CY107" s="114"/>
      <c r="CZ107" s="114"/>
      <c r="DA107" s="114"/>
      <c r="DB107" s="114"/>
      <c r="DC107" s="115"/>
    </row>
    <row r="108" spans="1:107" ht="30" customHeight="1">
      <c r="A108" s="8"/>
      <c r="B108" s="140" t="s">
        <v>45</v>
      </c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0"/>
      <c r="AZ108" s="140"/>
      <c r="BA108" s="140"/>
      <c r="BB108" s="9"/>
      <c r="BC108" s="80" t="s">
        <v>221</v>
      </c>
      <c r="BD108" s="81"/>
      <c r="BE108" s="81"/>
      <c r="BF108" s="81"/>
      <c r="BG108" s="81"/>
      <c r="BH108" s="81"/>
      <c r="BI108" s="81"/>
      <c r="BJ108" s="82"/>
      <c r="BK108" s="113">
        <v>5</v>
      </c>
      <c r="BL108" s="114"/>
      <c r="BM108" s="114"/>
      <c r="BN108" s="114"/>
      <c r="BO108" s="114"/>
      <c r="BP108" s="114"/>
      <c r="BQ108" s="114"/>
      <c r="BR108" s="114"/>
      <c r="BS108" s="114"/>
      <c r="BT108" s="114"/>
      <c r="BU108" s="114"/>
      <c r="BV108" s="114"/>
      <c r="BW108" s="114"/>
      <c r="BX108" s="115"/>
      <c r="BY108" s="137" t="s">
        <v>22</v>
      </c>
      <c r="BZ108" s="138"/>
      <c r="CA108" s="138"/>
      <c r="CB108" s="138"/>
      <c r="CC108" s="138"/>
      <c r="CD108" s="138"/>
      <c r="CE108" s="138"/>
      <c r="CF108" s="138"/>
      <c r="CG108" s="138"/>
      <c r="CH108" s="138"/>
      <c r="CI108" s="138"/>
      <c r="CJ108" s="138"/>
      <c r="CK108" s="138"/>
      <c r="CL108" s="139"/>
      <c r="CM108" s="113" t="s">
        <v>163</v>
      </c>
      <c r="CN108" s="114"/>
      <c r="CO108" s="114"/>
      <c r="CP108" s="114"/>
      <c r="CQ108" s="114"/>
      <c r="CR108" s="114"/>
      <c r="CS108" s="114"/>
      <c r="CT108" s="114"/>
      <c r="CU108" s="114"/>
      <c r="CV108" s="114"/>
      <c r="CW108" s="114"/>
      <c r="CX108" s="114"/>
      <c r="CY108" s="114"/>
      <c r="CZ108" s="114"/>
      <c r="DA108" s="114"/>
      <c r="DB108" s="114"/>
      <c r="DC108" s="115"/>
    </row>
    <row r="109" spans="1:107" ht="46.5" customHeight="1">
      <c r="A109" s="8"/>
      <c r="B109" s="140" t="s">
        <v>47</v>
      </c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0"/>
      <c r="AZ109" s="140"/>
      <c r="BA109" s="140"/>
      <c r="BB109" s="9"/>
      <c r="BC109" s="80" t="s">
        <v>222</v>
      </c>
      <c r="BD109" s="81"/>
      <c r="BE109" s="81"/>
      <c r="BF109" s="81"/>
      <c r="BG109" s="81"/>
      <c r="BH109" s="81"/>
      <c r="BI109" s="81"/>
      <c r="BJ109" s="82"/>
      <c r="BK109" s="113" t="s">
        <v>22</v>
      </c>
      <c r="BL109" s="114"/>
      <c r="BM109" s="114"/>
      <c r="BN109" s="114"/>
      <c r="BO109" s="114"/>
      <c r="BP109" s="114"/>
      <c r="BQ109" s="114"/>
      <c r="BR109" s="114"/>
      <c r="BS109" s="114"/>
      <c r="BT109" s="114"/>
      <c r="BU109" s="114"/>
      <c r="BV109" s="114"/>
      <c r="BW109" s="114"/>
      <c r="BX109" s="115"/>
      <c r="BY109" s="137" t="s">
        <v>22</v>
      </c>
      <c r="BZ109" s="138"/>
      <c r="CA109" s="138"/>
      <c r="CB109" s="138"/>
      <c r="CC109" s="138"/>
      <c r="CD109" s="138"/>
      <c r="CE109" s="138"/>
      <c r="CF109" s="138"/>
      <c r="CG109" s="138"/>
      <c r="CH109" s="138"/>
      <c r="CI109" s="138"/>
      <c r="CJ109" s="138"/>
      <c r="CK109" s="138"/>
      <c r="CL109" s="139"/>
      <c r="CM109" s="113" t="s">
        <v>163</v>
      </c>
      <c r="CN109" s="114"/>
      <c r="CO109" s="114"/>
      <c r="CP109" s="114"/>
      <c r="CQ109" s="114"/>
      <c r="CR109" s="114"/>
      <c r="CS109" s="114"/>
      <c r="CT109" s="114"/>
      <c r="CU109" s="114"/>
      <c r="CV109" s="114"/>
      <c r="CW109" s="114"/>
      <c r="CX109" s="114"/>
      <c r="CY109" s="114"/>
      <c r="CZ109" s="114"/>
      <c r="DA109" s="114"/>
      <c r="DB109" s="114"/>
      <c r="DC109" s="115"/>
    </row>
    <row r="110" spans="1:107" ht="15.75">
      <c r="A110" s="8"/>
      <c r="B110" s="140" t="s">
        <v>49</v>
      </c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140"/>
      <c r="AZ110" s="140"/>
      <c r="BA110" s="140"/>
      <c r="BB110" s="9"/>
      <c r="BC110" s="80" t="s">
        <v>223</v>
      </c>
      <c r="BD110" s="81"/>
      <c r="BE110" s="81"/>
      <c r="BF110" s="81"/>
      <c r="BG110" s="81"/>
      <c r="BH110" s="81"/>
      <c r="BI110" s="81"/>
      <c r="BJ110" s="82"/>
      <c r="BK110" s="113" t="s">
        <v>22</v>
      </c>
      <c r="BL110" s="114"/>
      <c r="BM110" s="114"/>
      <c r="BN110" s="114"/>
      <c r="BO110" s="114"/>
      <c r="BP110" s="114"/>
      <c r="BQ110" s="114"/>
      <c r="BR110" s="114"/>
      <c r="BS110" s="114"/>
      <c r="BT110" s="114"/>
      <c r="BU110" s="114"/>
      <c r="BV110" s="114"/>
      <c r="BW110" s="114"/>
      <c r="BX110" s="115"/>
      <c r="BY110" s="141" t="s">
        <v>22</v>
      </c>
      <c r="BZ110" s="142"/>
      <c r="CA110" s="142"/>
      <c r="CB110" s="142"/>
      <c r="CC110" s="142"/>
      <c r="CD110" s="142"/>
      <c r="CE110" s="142"/>
      <c r="CF110" s="142"/>
      <c r="CG110" s="142"/>
      <c r="CH110" s="142"/>
      <c r="CI110" s="142"/>
      <c r="CJ110" s="142"/>
      <c r="CK110" s="142"/>
      <c r="CL110" s="143"/>
      <c r="CM110" s="113" t="s">
        <v>163</v>
      </c>
      <c r="CN110" s="114"/>
      <c r="CO110" s="114"/>
      <c r="CP110" s="114"/>
      <c r="CQ110" s="114"/>
      <c r="CR110" s="114"/>
      <c r="CS110" s="114"/>
      <c r="CT110" s="114"/>
      <c r="CU110" s="114"/>
      <c r="CV110" s="114"/>
      <c r="CW110" s="114"/>
      <c r="CX110" s="114"/>
      <c r="CY110" s="114"/>
      <c r="CZ110" s="114"/>
      <c r="DA110" s="114"/>
      <c r="DB110" s="114"/>
      <c r="DC110" s="115"/>
    </row>
    <row r="111" spans="1:107" ht="46.5" customHeight="1">
      <c r="A111" s="8"/>
      <c r="B111" s="75" t="s">
        <v>224</v>
      </c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9"/>
      <c r="BC111" s="80" t="s">
        <v>225</v>
      </c>
      <c r="BD111" s="81"/>
      <c r="BE111" s="81"/>
      <c r="BF111" s="81"/>
      <c r="BG111" s="81"/>
      <c r="BH111" s="81"/>
      <c r="BI111" s="81"/>
      <c r="BJ111" s="82"/>
      <c r="BK111" s="137">
        <f>BK18+BK27+BK106</f>
        <v>4425</v>
      </c>
      <c r="BL111" s="138"/>
      <c r="BM111" s="138"/>
      <c r="BN111" s="138"/>
      <c r="BO111" s="138"/>
      <c r="BP111" s="138"/>
      <c r="BQ111" s="138"/>
      <c r="BR111" s="138"/>
      <c r="BS111" s="138"/>
      <c r="BT111" s="138"/>
      <c r="BU111" s="138"/>
      <c r="BV111" s="138"/>
      <c r="BW111" s="138"/>
      <c r="BX111" s="139"/>
      <c r="BY111" s="113" t="s">
        <v>163</v>
      </c>
      <c r="BZ111" s="114"/>
      <c r="CA111" s="114"/>
      <c r="CB111" s="114"/>
      <c r="CC111" s="114"/>
      <c r="CD111" s="114"/>
      <c r="CE111" s="114"/>
      <c r="CF111" s="114"/>
      <c r="CG111" s="114"/>
      <c r="CH111" s="114"/>
      <c r="CI111" s="114"/>
      <c r="CJ111" s="114"/>
      <c r="CK111" s="114"/>
      <c r="CL111" s="115"/>
      <c r="CM111" s="113" t="s">
        <v>163</v>
      </c>
      <c r="CN111" s="114"/>
      <c r="CO111" s="114"/>
      <c r="CP111" s="114"/>
      <c r="CQ111" s="114"/>
      <c r="CR111" s="114"/>
      <c r="CS111" s="114"/>
      <c r="CT111" s="114"/>
      <c r="CU111" s="114"/>
      <c r="CV111" s="114"/>
      <c r="CW111" s="114"/>
      <c r="CX111" s="114"/>
      <c r="CY111" s="114"/>
      <c r="CZ111" s="114"/>
      <c r="DA111" s="114"/>
      <c r="DB111" s="114"/>
      <c r="DC111" s="115"/>
    </row>
    <row r="112" spans="1:107" ht="15.75">
      <c r="A112" s="136" t="s">
        <v>226</v>
      </c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  <c r="AR112" s="136"/>
      <c r="AS112" s="136"/>
      <c r="AT112" s="136"/>
      <c r="AU112" s="136"/>
      <c r="AV112" s="136"/>
      <c r="AW112" s="136"/>
      <c r="AX112" s="136"/>
      <c r="AY112" s="136"/>
      <c r="AZ112" s="136"/>
      <c r="BA112" s="136"/>
      <c r="BB112" s="136"/>
      <c r="BC112" s="136"/>
      <c r="BD112" s="136"/>
      <c r="BE112" s="136"/>
      <c r="BF112" s="136"/>
      <c r="BG112" s="136"/>
      <c r="BH112" s="136"/>
      <c r="BI112" s="136"/>
      <c r="BJ112" s="136"/>
      <c r="BK112" s="136"/>
      <c r="BL112" s="136"/>
      <c r="BM112" s="136"/>
      <c r="BN112" s="136"/>
      <c r="BO112" s="136"/>
      <c r="BP112" s="136"/>
      <c r="BQ112" s="136"/>
      <c r="BR112" s="136"/>
      <c r="BS112" s="136"/>
      <c r="BT112" s="136"/>
      <c r="BU112" s="136"/>
      <c r="BV112" s="136"/>
      <c r="BW112" s="136"/>
      <c r="BX112" s="136"/>
      <c r="BY112" s="136"/>
      <c r="BZ112" s="136"/>
      <c r="CA112" s="136"/>
      <c r="CB112" s="136"/>
      <c r="CC112" s="136"/>
      <c r="CD112" s="136"/>
      <c r="CE112" s="136"/>
      <c r="CF112" s="136"/>
      <c r="CG112" s="136"/>
      <c r="CH112" s="136"/>
      <c r="CI112" s="136"/>
      <c r="CJ112" s="136"/>
      <c r="CK112" s="136"/>
      <c r="CL112" s="136"/>
      <c r="CM112" s="136"/>
      <c r="CN112" s="136"/>
      <c r="CO112" s="136"/>
      <c r="CP112" s="136"/>
      <c r="CQ112" s="136"/>
      <c r="CR112" s="136"/>
      <c r="CS112" s="136"/>
      <c r="CT112" s="136"/>
      <c r="CU112" s="136"/>
      <c r="CV112" s="136"/>
      <c r="CW112" s="136"/>
      <c r="CX112" s="136"/>
      <c r="CY112" s="136"/>
      <c r="CZ112" s="136"/>
      <c r="DA112" s="136"/>
      <c r="DB112" s="136"/>
      <c r="DC112" s="136"/>
    </row>
    <row r="113" spans="1:107" ht="15.75">
      <c r="A113" s="136"/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136"/>
      <c r="AY113" s="136"/>
      <c r="AZ113" s="136"/>
      <c r="BA113" s="136"/>
      <c r="BB113" s="136"/>
      <c r="BC113" s="136"/>
      <c r="BD113" s="136"/>
      <c r="BE113" s="136"/>
      <c r="BF113" s="136"/>
      <c r="BG113" s="136"/>
      <c r="BH113" s="136"/>
      <c r="BI113" s="136"/>
      <c r="BJ113" s="136"/>
      <c r="BK113" s="136"/>
      <c r="BL113" s="136"/>
      <c r="BM113" s="136"/>
      <c r="BN113" s="136"/>
      <c r="BO113" s="136"/>
      <c r="BP113" s="136"/>
      <c r="BQ113" s="136"/>
      <c r="BR113" s="136"/>
      <c r="BS113" s="136"/>
      <c r="BT113" s="136"/>
      <c r="BU113" s="136"/>
      <c r="BV113" s="136"/>
      <c r="BW113" s="136"/>
      <c r="BX113" s="136"/>
      <c r="BY113" s="136"/>
      <c r="BZ113" s="136"/>
      <c r="CA113" s="136"/>
      <c r="CB113" s="136"/>
      <c r="CC113" s="136"/>
      <c r="CD113" s="136"/>
      <c r="CE113" s="136"/>
      <c r="CF113" s="136"/>
      <c r="CG113" s="136"/>
      <c r="CH113" s="136"/>
      <c r="CI113" s="136"/>
      <c r="CJ113" s="136"/>
      <c r="CK113" s="136"/>
      <c r="CL113" s="136"/>
      <c r="CM113" s="136"/>
      <c r="CN113" s="136"/>
      <c r="CO113" s="136"/>
      <c r="CP113" s="136"/>
      <c r="CQ113" s="136"/>
      <c r="CR113" s="136"/>
      <c r="CS113" s="136"/>
      <c r="CT113" s="136"/>
      <c r="CU113" s="136"/>
      <c r="CV113" s="136"/>
      <c r="CW113" s="136"/>
      <c r="CX113" s="136"/>
      <c r="CY113" s="136"/>
      <c r="CZ113" s="136"/>
      <c r="DA113" s="136"/>
      <c r="DB113" s="136"/>
      <c r="DC113" s="136"/>
    </row>
    <row r="114" ht="15.75">
      <c r="A114" s="2" t="s">
        <v>86</v>
      </c>
    </row>
    <row r="115" ht="15.75">
      <c r="A115" s="2" t="s">
        <v>145</v>
      </c>
    </row>
    <row r="116" spans="1:107" ht="15.75">
      <c r="A116" s="71" t="s">
        <v>87</v>
      </c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V116" s="71" t="s">
        <v>270</v>
      </c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</row>
    <row r="117" spans="1:107" s="1" customFormat="1" ht="12.75">
      <c r="A117" s="72" t="s">
        <v>88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BA117" s="74" t="s">
        <v>89</v>
      </c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15"/>
      <c r="BT117" s="15"/>
      <c r="BU117" s="15"/>
      <c r="BV117" s="74" t="s">
        <v>90</v>
      </c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74"/>
      <c r="CJ117" s="74"/>
      <c r="CK117" s="74"/>
      <c r="CL117" s="74"/>
      <c r="CM117" s="74"/>
      <c r="CN117" s="74"/>
      <c r="CO117" s="74"/>
      <c r="CP117" s="74"/>
      <c r="CQ117" s="74"/>
      <c r="CR117" s="74"/>
      <c r="CS117" s="74"/>
      <c r="CT117" s="74"/>
      <c r="CU117" s="74"/>
      <c r="CV117" s="74"/>
      <c r="CW117" s="74"/>
      <c r="CX117" s="74"/>
      <c r="CY117" s="74"/>
      <c r="CZ117" s="74"/>
      <c r="DA117" s="74"/>
      <c r="DB117" s="74"/>
      <c r="DC117" s="74"/>
    </row>
    <row r="118" spans="1:49" ht="15.75">
      <c r="A118" s="16" t="s">
        <v>91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</row>
    <row r="119" spans="1:49" ht="15.75">
      <c r="A119" s="16" t="s">
        <v>146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</row>
    <row r="120" spans="1:107" ht="15.75">
      <c r="A120" s="71" t="s">
        <v>93</v>
      </c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V120" s="71" t="s">
        <v>94</v>
      </c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</row>
    <row r="121" spans="1:107" s="1" customFormat="1" ht="12.75" customHeight="1">
      <c r="A121" s="72" t="s">
        <v>88</v>
      </c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BA121" s="74" t="s">
        <v>89</v>
      </c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15"/>
      <c r="BT121" s="15"/>
      <c r="BU121" s="15"/>
      <c r="BV121" s="74" t="s">
        <v>90</v>
      </c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  <c r="CI121" s="74"/>
      <c r="CJ121" s="74"/>
      <c r="CK121" s="74"/>
      <c r="CL121" s="74"/>
      <c r="CM121" s="74"/>
      <c r="CN121" s="74"/>
      <c r="CO121" s="74"/>
      <c r="CP121" s="74"/>
      <c r="CQ121" s="74"/>
      <c r="CR121" s="74"/>
      <c r="CS121" s="74"/>
      <c r="CT121" s="74"/>
      <c r="CU121" s="74"/>
      <c r="CV121" s="74"/>
      <c r="CW121" s="74"/>
      <c r="CX121" s="74"/>
      <c r="CY121" s="74"/>
      <c r="CZ121" s="74"/>
      <c r="DA121" s="74"/>
      <c r="DB121" s="74"/>
      <c r="DC121" s="74"/>
    </row>
  </sheetData>
  <sheetProtection/>
  <mergeCells count="488">
    <mergeCell ref="BK59:BX59"/>
    <mergeCell ref="BY59:CL59"/>
    <mergeCell ref="B53:BA53"/>
    <mergeCell ref="BC53:BJ53"/>
    <mergeCell ref="CM60:DC60"/>
    <mergeCell ref="B60:BA60"/>
    <mergeCell ref="BC60:BJ60"/>
    <mergeCell ref="BK60:BX60"/>
    <mergeCell ref="BY60:CL60"/>
    <mergeCell ref="CM58:DC58"/>
    <mergeCell ref="B59:BA59"/>
    <mergeCell ref="BC59:BJ59"/>
    <mergeCell ref="BK58:BX58"/>
    <mergeCell ref="BY58:CL58"/>
    <mergeCell ref="CM53:DC53"/>
    <mergeCell ref="BK55:BX55"/>
    <mergeCell ref="BY55:CL55"/>
    <mergeCell ref="BY54:CL54"/>
    <mergeCell ref="CM59:DC59"/>
    <mergeCell ref="B56:BA56"/>
    <mergeCell ref="BC56:BJ56"/>
    <mergeCell ref="BK56:BX56"/>
    <mergeCell ref="BY56:CL56"/>
    <mergeCell ref="CM57:DC57"/>
    <mergeCell ref="CM56:DC56"/>
    <mergeCell ref="B58:BA58"/>
    <mergeCell ref="BC58:BJ58"/>
    <mergeCell ref="B57:BA57"/>
    <mergeCell ref="BC57:BJ57"/>
    <mergeCell ref="BK57:BX57"/>
    <mergeCell ref="BY57:CL57"/>
    <mergeCell ref="CM52:DC52"/>
    <mergeCell ref="CM54:DC54"/>
    <mergeCell ref="CM55:DC55"/>
    <mergeCell ref="B55:BA55"/>
    <mergeCell ref="BC55:BJ55"/>
    <mergeCell ref="B54:BA54"/>
    <mergeCell ref="BC54:BJ54"/>
    <mergeCell ref="BK53:BX53"/>
    <mergeCell ref="BY53:CL53"/>
    <mergeCell ref="BK54:BX54"/>
    <mergeCell ref="BY16:CL16"/>
    <mergeCell ref="A7:DC7"/>
    <mergeCell ref="K9:CS9"/>
    <mergeCell ref="AC13:DC13"/>
    <mergeCell ref="A8:DD8"/>
    <mergeCell ref="BY18:CL18"/>
    <mergeCell ref="CM16:DC16"/>
    <mergeCell ref="A17:BB17"/>
    <mergeCell ref="BC17:BJ17"/>
    <mergeCell ref="BK17:BX17"/>
    <mergeCell ref="BY17:CL17"/>
    <mergeCell ref="CM17:DC17"/>
    <mergeCell ref="A16:BB16"/>
    <mergeCell ref="BC16:BJ16"/>
    <mergeCell ref="BK16:BX16"/>
    <mergeCell ref="BY20:CL20"/>
    <mergeCell ref="CM18:DC18"/>
    <mergeCell ref="B19:BA19"/>
    <mergeCell ref="BC19:BJ19"/>
    <mergeCell ref="BK19:BX19"/>
    <mergeCell ref="BY19:CL19"/>
    <mergeCell ref="CM19:DC19"/>
    <mergeCell ref="B18:BA18"/>
    <mergeCell ref="BC18:BJ18"/>
    <mergeCell ref="BK18:BX18"/>
    <mergeCell ref="BY22:CL22"/>
    <mergeCell ref="CM20:DC20"/>
    <mergeCell ref="B21:BA21"/>
    <mergeCell ref="BC21:BJ21"/>
    <mergeCell ref="BK21:BX21"/>
    <mergeCell ref="BY21:CL21"/>
    <mergeCell ref="CM21:DC21"/>
    <mergeCell ref="B20:BA20"/>
    <mergeCell ref="BC20:BJ20"/>
    <mergeCell ref="BK20:BX20"/>
    <mergeCell ref="BY24:CL24"/>
    <mergeCell ref="CM22:DC22"/>
    <mergeCell ref="B23:BA23"/>
    <mergeCell ref="BC23:BJ23"/>
    <mergeCell ref="BK23:BX23"/>
    <mergeCell ref="BY23:CL23"/>
    <mergeCell ref="CM23:DC23"/>
    <mergeCell ref="B22:BA22"/>
    <mergeCell ref="BC22:BJ22"/>
    <mergeCell ref="BK22:BX22"/>
    <mergeCell ref="BY26:CL26"/>
    <mergeCell ref="CM24:DC24"/>
    <mergeCell ref="B25:BA25"/>
    <mergeCell ref="BC25:BJ25"/>
    <mergeCell ref="BK25:BX25"/>
    <mergeCell ref="BY25:CL25"/>
    <mergeCell ref="CM25:DC25"/>
    <mergeCell ref="B24:BA24"/>
    <mergeCell ref="BC24:BJ24"/>
    <mergeCell ref="BK24:BX24"/>
    <mergeCell ref="BY28:CL28"/>
    <mergeCell ref="CM26:DC26"/>
    <mergeCell ref="B27:BA27"/>
    <mergeCell ref="BC27:BJ27"/>
    <mergeCell ref="BK27:BX27"/>
    <mergeCell ref="BY27:CL27"/>
    <mergeCell ref="CM27:DC27"/>
    <mergeCell ref="B26:BA26"/>
    <mergeCell ref="BC26:BJ26"/>
    <mergeCell ref="BK26:BX26"/>
    <mergeCell ref="BY30:CL30"/>
    <mergeCell ref="CM28:DC28"/>
    <mergeCell ref="B29:BA29"/>
    <mergeCell ref="BC29:BJ29"/>
    <mergeCell ref="BK29:BX29"/>
    <mergeCell ref="BY29:CL29"/>
    <mergeCell ref="CM29:DC29"/>
    <mergeCell ref="B28:BA28"/>
    <mergeCell ref="BC28:BJ28"/>
    <mergeCell ref="BK28:BX28"/>
    <mergeCell ref="BY32:CL32"/>
    <mergeCell ref="CM30:DC30"/>
    <mergeCell ref="B31:BA31"/>
    <mergeCell ref="BC31:BJ31"/>
    <mergeCell ref="BK31:BX31"/>
    <mergeCell ref="BY31:CL31"/>
    <mergeCell ref="CM31:DC31"/>
    <mergeCell ref="B30:BA30"/>
    <mergeCell ref="BC30:BJ30"/>
    <mergeCell ref="BK30:BX30"/>
    <mergeCell ref="BY34:CL34"/>
    <mergeCell ref="CM32:DC32"/>
    <mergeCell ref="B33:BA33"/>
    <mergeCell ref="BC33:BJ33"/>
    <mergeCell ref="BK33:BX33"/>
    <mergeCell ref="BY33:CL33"/>
    <mergeCell ref="CM33:DC33"/>
    <mergeCell ref="B32:BA32"/>
    <mergeCell ref="BC32:BJ32"/>
    <mergeCell ref="BK32:BX32"/>
    <mergeCell ref="BY37:CL37"/>
    <mergeCell ref="CM34:DC34"/>
    <mergeCell ref="A36:BB36"/>
    <mergeCell ref="BC36:BJ36"/>
    <mergeCell ref="BK36:BX36"/>
    <mergeCell ref="BY36:CL36"/>
    <mergeCell ref="CM36:DC36"/>
    <mergeCell ref="B34:BA34"/>
    <mergeCell ref="BC34:BJ34"/>
    <mergeCell ref="BK34:BX34"/>
    <mergeCell ref="CM40:DC40"/>
    <mergeCell ref="CM37:DC37"/>
    <mergeCell ref="B39:BA39"/>
    <mergeCell ref="BC39:BJ39"/>
    <mergeCell ref="BK39:BX39"/>
    <mergeCell ref="BY39:CL39"/>
    <mergeCell ref="CM39:DC39"/>
    <mergeCell ref="B37:BA37"/>
    <mergeCell ref="BC37:BJ37"/>
    <mergeCell ref="BK37:BX37"/>
    <mergeCell ref="B40:BA40"/>
    <mergeCell ref="BC40:BJ40"/>
    <mergeCell ref="BK40:BX40"/>
    <mergeCell ref="BY40:CL40"/>
    <mergeCell ref="CM41:DC41"/>
    <mergeCell ref="B42:BA42"/>
    <mergeCell ref="BC42:BJ42"/>
    <mergeCell ref="BK42:BX42"/>
    <mergeCell ref="BY42:CL42"/>
    <mergeCell ref="CM42:DC42"/>
    <mergeCell ref="B41:BA41"/>
    <mergeCell ref="BC41:BJ41"/>
    <mergeCell ref="BK41:BX41"/>
    <mergeCell ref="BY41:CL41"/>
    <mergeCell ref="CM44:DC44"/>
    <mergeCell ref="B45:BA45"/>
    <mergeCell ref="BC45:BJ45"/>
    <mergeCell ref="BK45:BX45"/>
    <mergeCell ref="BY45:CL45"/>
    <mergeCell ref="CM45:DC45"/>
    <mergeCell ref="B44:BA44"/>
    <mergeCell ref="BC44:BJ44"/>
    <mergeCell ref="BK44:BX44"/>
    <mergeCell ref="BY44:CL44"/>
    <mergeCell ref="CM46:DC46"/>
    <mergeCell ref="B47:BA47"/>
    <mergeCell ref="BC47:BJ47"/>
    <mergeCell ref="BK47:BX47"/>
    <mergeCell ref="BY47:CL47"/>
    <mergeCell ref="CM47:DC47"/>
    <mergeCell ref="B46:BA46"/>
    <mergeCell ref="BC46:BJ46"/>
    <mergeCell ref="BK46:BX46"/>
    <mergeCell ref="BY46:CL46"/>
    <mergeCell ref="CM48:DC48"/>
    <mergeCell ref="B49:BA49"/>
    <mergeCell ref="BC49:BJ49"/>
    <mergeCell ref="BK49:BX49"/>
    <mergeCell ref="BY49:CL49"/>
    <mergeCell ref="CM49:DC49"/>
    <mergeCell ref="B48:BA48"/>
    <mergeCell ref="BC48:BJ48"/>
    <mergeCell ref="BK48:BX48"/>
    <mergeCell ref="BY48:CL48"/>
    <mergeCell ref="CM50:DC50"/>
    <mergeCell ref="B77:BA77"/>
    <mergeCell ref="BC77:BJ77"/>
    <mergeCell ref="BK77:BX77"/>
    <mergeCell ref="BY77:CL77"/>
    <mergeCell ref="CM77:DC77"/>
    <mergeCell ref="B50:BA50"/>
    <mergeCell ref="BC50:BJ50"/>
    <mergeCell ref="BK50:BX50"/>
    <mergeCell ref="BY50:CL50"/>
    <mergeCell ref="CM78:DC78"/>
    <mergeCell ref="B79:BA79"/>
    <mergeCell ref="BC79:BJ79"/>
    <mergeCell ref="BK79:BX79"/>
    <mergeCell ref="BY79:CL79"/>
    <mergeCell ref="CM79:DC79"/>
    <mergeCell ref="B78:BA78"/>
    <mergeCell ref="BC78:BJ78"/>
    <mergeCell ref="BK78:BX78"/>
    <mergeCell ref="BY78:CL78"/>
    <mergeCell ref="CM80:DC80"/>
    <mergeCell ref="B81:BA81"/>
    <mergeCell ref="BC81:BJ81"/>
    <mergeCell ref="BK81:BX81"/>
    <mergeCell ref="BY81:CL81"/>
    <mergeCell ref="CM81:DC81"/>
    <mergeCell ref="B80:BA80"/>
    <mergeCell ref="BC80:BJ80"/>
    <mergeCell ref="BK80:BX80"/>
    <mergeCell ref="BY80:CL80"/>
    <mergeCell ref="CM82:DC82"/>
    <mergeCell ref="B83:BA83"/>
    <mergeCell ref="BC83:BJ83"/>
    <mergeCell ref="BK83:BX83"/>
    <mergeCell ref="BY83:CL83"/>
    <mergeCell ref="CM83:DC83"/>
    <mergeCell ref="B82:BA82"/>
    <mergeCell ref="BC82:BJ82"/>
    <mergeCell ref="BK82:BX82"/>
    <mergeCell ref="BY82:CL82"/>
    <mergeCell ref="CM84:DC84"/>
    <mergeCell ref="B85:BA85"/>
    <mergeCell ref="BC85:BJ85"/>
    <mergeCell ref="BK85:BX85"/>
    <mergeCell ref="BY85:CL85"/>
    <mergeCell ref="CM85:DC85"/>
    <mergeCell ref="B84:BA84"/>
    <mergeCell ref="BC84:BJ84"/>
    <mergeCell ref="BK84:BX84"/>
    <mergeCell ref="BY84:CL84"/>
    <mergeCell ref="CM86:DC86"/>
    <mergeCell ref="B87:BA87"/>
    <mergeCell ref="BC87:BJ87"/>
    <mergeCell ref="BK87:BX87"/>
    <mergeCell ref="BY87:CL87"/>
    <mergeCell ref="CM87:DC87"/>
    <mergeCell ref="B86:BA86"/>
    <mergeCell ref="BC86:BJ86"/>
    <mergeCell ref="BK86:BX86"/>
    <mergeCell ref="BY86:CL86"/>
    <mergeCell ref="CM89:DC89"/>
    <mergeCell ref="B90:BA90"/>
    <mergeCell ref="BC90:BJ90"/>
    <mergeCell ref="BK90:BX90"/>
    <mergeCell ref="BY90:CL90"/>
    <mergeCell ref="CM90:DC90"/>
    <mergeCell ref="A89:BB89"/>
    <mergeCell ref="BC89:BJ89"/>
    <mergeCell ref="BK89:BX89"/>
    <mergeCell ref="BY89:CL89"/>
    <mergeCell ref="CM91:DC91"/>
    <mergeCell ref="B92:BA92"/>
    <mergeCell ref="BC92:BJ92"/>
    <mergeCell ref="BK92:BX92"/>
    <mergeCell ref="BY92:CL92"/>
    <mergeCell ref="CM92:DC92"/>
    <mergeCell ref="B91:BA91"/>
    <mergeCell ref="BC91:BJ91"/>
    <mergeCell ref="BK91:BX91"/>
    <mergeCell ref="BY91:CL91"/>
    <mergeCell ref="CM93:DC93"/>
    <mergeCell ref="B94:BA94"/>
    <mergeCell ref="BC94:BJ94"/>
    <mergeCell ref="BK94:BX94"/>
    <mergeCell ref="BY94:CL94"/>
    <mergeCell ref="CM94:DC94"/>
    <mergeCell ref="B93:BA93"/>
    <mergeCell ref="BC93:BJ93"/>
    <mergeCell ref="BK93:BX93"/>
    <mergeCell ref="BY93:CL93"/>
    <mergeCell ref="CM95:DC95"/>
    <mergeCell ref="B96:BA96"/>
    <mergeCell ref="BC96:BJ96"/>
    <mergeCell ref="BK96:BX96"/>
    <mergeCell ref="BY96:CL96"/>
    <mergeCell ref="CM96:DC96"/>
    <mergeCell ref="B95:BA95"/>
    <mergeCell ref="BC95:BJ95"/>
    <mergeCell ref="BK95:BX95"/>
    <mergeCell ref="BY95:CL95"/>
    <mergeCell ref="CM97:DC97"/>
    <mergeCell ref="B98:BA98"/>
    <mergeCell ref="BC98:BJ98"/>
    <mergeCell ref="BK98:BX98"/>
    <mergeCell ref="BY98:CL98"/>
    <mergeCell ref="CM98:DC98"/>
    <mergeCell ref="B97:BA97"/>
    <mergeCell ref="BC97:BJ97"/>
    <mergeCell ref="BK97:BX97"/>
    <mergeCell ref="BY97:CL97"/>
    <mergeCell ref="CM99:DC99"/>
    <mergeCell ref="B100:BA100"/>
    <mergeCell ref="BC100:BJ100"/>
    <mergeCell ref="BK100:BX100"/>
    <mergeCell ref="BY100:CL100"/>
    <mergeCell ref="CM100:DC100"/>
    <mergeCell ref="B99:BA99"/>
    <mergeCell ref="BC99:BJ99"/>
    <mergeCell ref="BK99:BX99"/>
    <mergeCell ref="BY99:CL99"/>
    <mergeCell ref="CM101:DC101"/>
    <mergeCell ref="B102:BA102"/>
    <mergeCell ref="BC102:BJ102"/>
    <mergeCell ref="BK102:BX102"/>
    <mergeCell ref="BY102:CL102"/>
    <mergeCell ref="CM102:DC102"/>
    <mergeCell ref="B101:BA101"/>
    <mergeCell ref="BC101:BJ101"/>
    <mergeCell ref="BK101:BX101"/>
    <mergeCell ref="BY101:CL101"/>
    <mergeCell ref="CM103:DC103"/>
    <mergeCell ref="B104:BA104"/>
    <mergeCell ref="BC104:BJ104"/>
    <mergeCell ref="BK104:BX104"/>
    <mergeCell ref="BY104:CL104"/>
    <mergeCell ref="CM104:DC104"/>
    <mergeCell ref="B103:BA103"/>
    <mergeCell ref="BC103:BJ103"/>
    <mergeCell ref="BK103:BX103"/>
    <mergeCell ref="BY103:CL103"/>
    <mergeCell ref="CM105:DC105"/>
    <mergeCell ref="B106:BA106"/>
    <mergeCell ref="BC106:BJ106"/>
    <mergeCell ref="BK106:BX106"/>
    <mergeCell ref="BY106:CL106"/>
    <mergeCell ref="CM106:DC106"/>
    <mergeCell ref="B105:BA105"/>
    <mergeCell ref="BC105:BJ105"/>
    <mergeCell ref="BK105:BX105"/>
    <mergeCell ref="BY105:CL105"/>
    <mergeCell ref="CM107:DC107"/>
    <mergeCell ref="B108:BA108"/>
    <mergeCell ref="BC108:BJ108"/>
    <mergeCell ref="BK108:BX108"/>
    <mergeCell ref="BY108:CL108"/>
    <mergeCell ref="CM108:DC108"/>
    <mergeCell ref="B107:BA107"/>
    <mergeCell ref="BC107:BJ107"/>
    <mergeCell ref="BK107:BX107"/>
    <mergeCell ref="BY107:CL107"/>
    <mergeCell ref="CM109:DC109"/>
    <mergeCell ref="B110:BA110"/>
    <mergeCell ref="BC110:BJ110"/>
    <mergeCell ref="BK110:BX110"/>
    <mergeCell ref="BY110:CL110"/>
    <mergeCell ref="CM110:DC110"/>
    <mergeCell ref="B109:BA109"/>
    <mergeCell ref="BC109:BJ109"/>
    <mergeCell ref="BK109:BX109"/>
    <mergeCell ref="BY109:CL109"/>
    <mergeCell ref="CM111:DC111"/>
    <mergeCell ref="A112:DC112"/>
    <mergeCell ref="A113:DC113"/>
    <mergeCell ref="B111:BA111"/>
    <mergeCell ref="BC111:BJ111"/>
    <mergeCell ref="BK111:BX111"/>
    <mergeCell ref="BY111:CL111"/>
    <mergeCell ref="BV120:DC120"/>
    <mergeCell ref="A116:AW116"/>
    <mergeCell ref="BA116:BR116"/>
    <mergeCell ref="BV116:DC116"/>
    <mergeCell ref="A121:AW121"/>
    <mergeCell ref="BA121:BR121"/>
    <mergeCell ref="BV121:DC121"/>
    <mergeCell ref="A117:AW117"/>
    <mergeCell ref="BA117:BR117"/>
    <mergeCell ref="BV117:DC117"/>
    <mergeCell ref="A120:AW120"/>
    <mergeCell ref="BA120:BR120"/>
    <mergeCell ref="CM38:DC38"/>
    <mergeCell ref="B43:BA43"/>
    <mergeCell ref="BC43:BJ43"/>
    <mergeCell ref="BK43:BX43"/>
    <mergeCell ref="BY43:CL43"/>
    <mergeCell ref="CM43:DC43"/>
    <mergeCell ref="B38:BA38"/>
    <mergeCell ref="BC38:BJ38"/>
    <mergeCell ref="BK38:BX38"/>
    <mergeCell ref="BY38:CL38"/>
    <mergeCell ref="B51:BA51"/>
    <mergeCell ref="BC51:BJ51"/>
    <mergeCell ref="BK51:BX51"/>
    <mergeCell ref="BY51:CL51"/>
    <mergeCell ref="BY66:CL66"/>
    <mergeCell ref="CM66:DC66"/>
    <mergeCell ref="B62:BA62"/>
    <mergeCell ref="BK66:BX66"/>
    <mergeCell ref="BC62:BJ62"/>
    <mergeCell ref="BK62:BX62"/>
    <mergeCell ref="B52:BA52"/>
    <mergeCell ref="BC52:BJ52"/>
    <mergeCell ref="BK52:BX52"/>
    <mergeCell ref="BY52:CL52"/>
    <mergeCell ref="CM51:DC51"/>
    <mergeCell ref="B69:BA69"/>
    <mergeCell ref="BC69:BJ69"/>
    <mergeCell ref="BK69:BX69"/>
    <mergeCell ref="BY69:CL69"/>
    <mergeCell ref="CM69:DC69"/>
    <mergeCell ref="B66:BA66"/>
    <mergeCell ref="BC66:BJ66"/>
    <mergeCell ref="BY62:CL62"/>
    <mergeCell ref="CM68:DC68"/>
    <mergeCell ref="B67:BA67"/>
    <mergeCell ref="BC67:BJ67"/>
    <mergeCell ref="BK67:BX67"/>
    <mergeCell ref="BY67:CL67"/>
    <mergeCell ref="CM67:DC67"/>
    <mergeCell ref="B68:BA68"/>
    <mergeCell ref="BC68:BJ68"/>
    <mergeCell ref="BK68:BX68"/>
    <mergeCell ref="BY68:CL68"/>
    <mergeCell ref="CM62:DC62"/>
    <mergeCell ref="B63:BA63"/>
    <mergeCell ref="BC63:BJ63"/>
    <mergeCell ref="BK63:BX63"/>
    <mergeCell ref="BY63:CL63"/>
    <mergeCell ref="CM63:DC63"/>
    <mergeCell ref="B64:BA64"/>
    <mergeCell ref="B70:BA70"/>
    <mergeCell ref="BC70:BJ70"/>
    <mergeCell ref="BK70:BX70"/>
    <mergeCell ref="BY70:CL70"/>
    <mergeCell ref="B71:BA71"/>
    <mergeCell ref="BC71:BJ71"/>
    <mergeCell ref="BK71:BX71"/>
    <mergeCell ref="BY71:CL71"/>
    <mergeCell ref="B72:BA72"/>
    <mergeCell ref="BC72:BJ72"/>
    <mergeCell ref="BK72:BX72"/>
    <mergeCell ref="BY72:CL72"/>
    <mergeCell ref="B73:BA73"/>
    <mergeCell ref="BC73:BJ73"/>
    <mergeCell ref="BK73:BX73"/>
    <mergeCell ref="BY73:CL73"/>
    <mergeCell ref="BK74:BX74"/>
    <mergeCell ref="BY74:CL74"/>
    <mergeCell ref="B75:BA75"/>
    <mergeCell ref="BC75:BJ75"/>
    <mergeCell ref="BK75:BX75"/>
    <mergeCell ref="BY75:CL75"/>
    <mergeCell ref="B76:BA76"/>
    <mergeCell ref="BC76:BJ76"/>
    <mergeCell ref="BK76:BX76"/>
    <mergeCell ref="BY76:CL76"/>
    <mergeCell ref="B65:BA65"/>
    <mergeCell ref="BC65:BJ65"/>
    <mergeCell ref="BK65:BX65"/>
    <mergeCell ref="BY65:CL65"/>
    <mergeCell ref="B74:BA74"/>
    <mergeCell ref="BC74:BJ74"/>
    <mergeCell ref="BC64:BJ64"/>
    <mergeCell ref="BK64:BX64"/>
    <mergeCell ref="BY64:CL64"/>
    <mergeCell ref="BK61:BX61"/>
    <mergeCell ref="BY61:CL61"/>
    <mergeCell ref="B61:BA61"/>
    <mergeCell ref="BC61:BJ61"/>
    <mergeCell ref="CM61:DC61"/>
    <mergeCell ref="CM76:DC76"/>
    <mergeCell ref="CM64:DC64"/>
    <mergeCell ref="CM74:DC74"/>
    <mergeCell ref="CM75:DC75"/>
    <mergeCell ref="CM72:DC72"/>
    <mergeCell ref="CM73:DC73"/>
    <mergeCell ref="CM70:DC70"/>
    <mergeCell ref="CM71:DC71"/>
    <mergeCell ref="CM65:DC65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D56"/>
  <sheetViews>
    <sheetView view="pageBreakPreview" zoomScaleSheetLayoutView="100" zoomScalePageLayoutView="0" workbookViewId="0" topLeftCell="A1">
      <selection activeCell="DJ37" sqref="DJ37"/>
    </sheetView>
  </sheetViews>
  <sheetFormatPr defaultColWidth="0.875" defaultRowHeight="12.75"/>
  <cols>
    <col min="1" max="12" width="0.875" style="2" customWidth="1"/>
    <col min="13" max="13" width="17.75390625" style="2" customWidth="1"/>
    <col min="14" max="14" width="0.875" style="2" customWidth="1"/>
    <col min="15" max="15" width="25.375" style="2" customWidth="1"/>
    <col min="16" max="36" width="0.875" style="2" customWidth="1"/>
    <col min="37" max="37" width="0.2421875" style="2" customWidth="1"/>
    <col min="38" max="38" width="2.375" style="2" customWidth="1"/>
    <col min="39" max="48" width="0.875" style="2" customWidth="1"/>
    <col min="49" max="49" width="2.25390625" style="2" customWidth="1"/>
    <col min="50" max="51" width="0.875" style="2" customWidth="1"/>
    <col min="52" max="52" width="1.875" style="2" customWidth="1"/>
    <col min="53" max="16384" width="0.875" style="2" customWidth="1"/>
  </cols>
  <sheetData>
    <row r="1" s="1" customFormat="1" ht="12" customHeight="1">
      <c r="BS1" s="1" t="s">
        <v>271</v>
      </c>
    </row>
    <row r="2" s="1" customFormat="1" ht="12" customHeight="1">
      <c r="BS2" s="1" t="s">
        <v>1</v>
      </c>
    </row>
    <row r="3" s="1" customFormat="1" ht="12" customHeight="1">
      <c r="BS3" s="1" t="s">
        <v>2</v>
      </c>
    </row>
    <row r="4" s="1" customFormat="1" ht="12" customHeight="1">
      <c r="BS4" s="1" t="s">
        <v>3</v>
      </c>
    </row>
    <row r="5" s="1" customFormat="1" ht="12" customHeight="1">
      <c r="BS5" s="1" t="s">
        <v>4</v>
      </c>
    </row>
    <row r="9" spans="1:107" ht="16.5">
      <c r="A9" s="108" t="s">
        <v>272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</row>
    <row r="10" spans="1:108" ht="15.75">
      <c r="A10" s="116" t="s">
        <v>227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</row>
    <row r="11" spans="11:97" s="1" customFormat="1" ht="25.5" customHeight="1">
      <c r="K11" s="174" t="s">
        <v>97</v>
      </c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</row>
    <row r="12" ht="15.75">
      <c r="AQ12" s="31" t="s">
        <v>426</v>
      </c>
    </row>
    <row r="14" ht="15.75">
      <c r="A14" s="2" t="s">
        <v>7</v>
      </c>
    </row>
    <row r="15" spans="1:107" ht="15.75">
      <c r="A15" s="2" t="s">
        <v>8</v>
      </c>
      <c r="S15" s="175" t="s">
        <v>9</v>
      </c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</row>
    <row r="16" spans="1:39" ht="15.75">
      <c r="A16" s="17" t="s">
        <v>10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</row>
    <row r="18" ht="15.75">
      <c r="H18" s="2" t="s">
        <v>273</v>
      </c>
    </row>
    <row r="20" spans="1:107" ht="63.75" customHeight="1">
      <c r="A20" s="117" t="s">
        <v>274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2"/>
      <c r="AQ20" s="117" t="s">
        <v>275</v>
      </c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2"/>
      <c r="BG20" s="117" t="s">
        <v>276</v>
      </c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2"/>
      <c r="BV20" s="117" t="s">
        <v>277</v>
      </c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2"/>
      <c r="CI20" s="117" t="s">
        <v>278</v>
      </c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2"/>
    </row>
    <row r="21" spans="1:107" ht="15.75">
      <c r="A21" s="79">
        <v>1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Q21" s="79">
        <v>2</v>
      </c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8"/>
      <c r="BG21" s="79">
        <v>3</v>
      </c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8"/>
      <c r="BV21" s="79">
        <v>4</v>
      </c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8"/>
      <c r="CI21" s="79">
        <v>5</v>
      </c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8"/>
    </row>
    <row r="22" spans="1:107" ht="15.75">
      <c r="A22" s="177" t="s">
        <v>22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9"/>
      <c r="AQ22" s="79" t="s">
        <v>22</v>
      </c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8"/>
      <c r="BG22" s="79" t="s">
        <v>22</v>
      </c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8"/>
      <c r="BV22" s="68" t="s">
        <v>22</v>
      </c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70"/>
      <c r="CI22" s="68" t="s">
        <v>22</v>
      </c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70"/>
    </row>
    <row r="23" spans="1:107" ht="15.75">
      <c r="A23" s="177" t="s">
        <v>22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9"/>
      <c r="AQ23" s="79" t="s">
        <v>22</v>
      </c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8"/>
      <c r="BG23" s="79" t="s">
        <v>22</v>
      </c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8"/>
      <c r="BV23" s="68" t="s">
        <v>22</v>
      </c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70"/>
      <c r="CI23" s="68" t="s">
        <v>22</v>
      </c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70"/>
    </row>
    <row r="24" spans="1:107" ht="15.75">
      <c r="A24" s="177" t="s">
        <v>22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9"/>
      <c r="AQ24" s="79" t="s">
        <v>22</v>
      </c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8"/>
      <c r="BG24" s="79" t="s">
        <v>22</v>
      </c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8"/>
      <c r="BV24" s="68" t="s">
        <v>22</v>
      </c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70"/>
      <c r="CI24" s="68" t="s">
        <v>22</v>
      </c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70"/>
    </row>
    <row r="26" ht="15.75">
      <c r="H26" s="2" t="s">
        <v>279</v>
      </c>
    </row>
    <row r="28" ht="15.75">
      <c r="H28" s="2" t="s">
        <v>280</v>
      </c>
    </row>
    <row r="31" spans="1:107" s="32" customFormat="1" ht="120" customHeight="1">
      <c r="A31" s="180" t="s">
        <v>281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2"/>
      <c r="P31" s="180" t="s">
        <v>282</v>
      </c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2"/>
      <c r="AM31" s="180" t="s">
        <v>283</v>
      </c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2"/>
      <c r="BB31" s="180" t="s">
        <v>284</v>
      </c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2"/>
      <c r="BN31" s="180" t="s">
        <v>285</v>
      </c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2"/>
      <c r="CC31" s="180" t="s">
        <v>286</v>
      </c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2"/>
      <c r="CP31" s="180" t="s">
        <v>287</v>
      </c>
      <c r="CQ31" s="181"/>
      <c r="CR31" s="181"/>
      <c r="CS31" s="181"/>
      <c r="CT31" s="181"/>
      <c r="CU31" s="181"/>
      <c r="CV31" s="181"/>
      <c r="CW31" s="181"/>
      <c r="CX31" s="181"/>
      <c r="CY31" s="181"/>
      <c r="CZ31" s="181"/>
      <c r="DA31" s="181"/>
      <c r="DB31" s="181"/>
      <c r="DC31" s="182"/>
    </row>
    <row r="32" spans="1:107" ht="15.75">
      <c r="A32" s="79">
        <v>1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8"/>
      <c r="P32" s="79">
        <v>2</v>
      </c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8"/>
      <c r="AM32" s="79">
        <v>3</v>
      </c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8"/>
      <c r="BB32" s="79">
        <v>4</v>
      </c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8"/>
      <c r="BN32" s="79">
        <v>5</v>
      </c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8"/>
      <c r="CC32" s="79">
        <v>6</v>
      </c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8"/>
      <c r="CP32" s="79">
        <v>7</v>
      </c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8"/>
    </row>
    <row r="33" spans="1:107" ht="62.25" customHeight="1">
      <c r="A33" s="165" t="s">
        <v>422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7"/>
      <c r="P33" s="168" t="s">
        <v>425</v>
      </c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70"/>
      <c r="AM33" s="171">
        <v>24</v>
      </c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3"/>
      <c r="BB33" s="159">
        <v>0.0302</v>
      </c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3"/>
      <c r="BN33" s="159">
        <v>0.03</v>
      </c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1"/>
      <c r="CC33" s="162" t="s">
        <v>428</v>
      </c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1"/>
      <c r="CP33" s="162" t="s">
        <v>429</v>
      </c>
      <c r="CQ33" s="163"/>
      <c r="CR33" s="163"/>
      <c r="CS33" s="163"/>
      <c r="CT33" s="163"/>
      <c r="CU33" s="163"/>
      <c r="CV33" s="163"/>
      <c r="CW33" s="163"/>
      <c r="CX33" s="163"/>
      <c r="CY33" s="163"/>
      <c r="CZ33" s="163"/>
      <c r="DA33" s="163"/>
      <c r="DB33" s="163"/>
      <c r="DC33" s="164"/>
    </row>
    <row r="34" spans="1:107" ht="62.25" customHeight="1">
      <c r="A34" s="165" t="s">
        <v>422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7"/>
      <c r="P34" s="168" t="s">
        <v>425</v>
      </c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70"/>
      <c r="AM34" s="171">
        <v>24</v>
      </c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3"/>
      <c r="BB34" s="159">
        <v>0.0301</v>
      </c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3"/>
      <c r="BN34" s="159">
        <v>0.03</v>
      </c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1"/>
      <c r="CC34" s="162" t="s">
        <v>430</v>
      </c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1"/>
      <c r="CP34" s="162" t="s">
        <v>431</v>
      </c>
      <c r="CQ34" s="163"/>
      <c r="CR34" s="163"/>
      <c r="CS34" s="163"/>
      <c r="CT34" s="163"/>
      <c r="CU34" s="163"/>
      <c r="CV34" s="163"/>
      <c r="CW34" s="163"/>
      <c r="CX34" s="163"/>
      <c r="CY34" s="163"/>
      <c r="CZ34" s="163"/>
      <c r="DA34" s="163"/>
      <c r="DB34" s="163"/>
      <c r="DC34" s="164"/>
    </row>
    <row r="35" spans="1:107" ht="62.25" customHeight="1">
      <c r="A35" s="165" t="s">
        <v>422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7"/>
      <c r="P35" s="168" t="s">
        <v>424</v>
      </c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70"/>
      <c r="AM35" s="171">
        <v>751</v>
      </c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3"/>
      <c r="BB35" s="159">
        <v>0.0304</v>
      </c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3"/>
      <c r="BN35" s="159">
        <v>0.03</v>
      </c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1"/>
      <c r="CC35" s="162" t="s">
        <v>432</v>
      </c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1"/>
      <c r="CP35" s="162" t="s">
        <v>433</v>
      </c>
      <c r="CQ35" s="163"/>
      <c r="CR35" s="163"/>
      <c r="CS35" s="163"/>
      <c r="CT35" s="163"/>
      <c r="CU35" s="163"/>
      <c r="CV35" s="163"/>
      <c r="CW35" s="163"/>
      <c r="CX35" s="163"/>
      <c r="CY35" s="163"/>
      <c r="CZ35" s="163"/>
      <c r="DA35" s="163"/>
      <c r="DB35" s="163"/>
      <c r="DC35" s="164"/>
    </row>
    <row r="36" ht="15.75">
      <c r="H36" s="2" t="s">
        <v>288</v>
      </c>
    </row>
    <row r="37" ht="15.75">
      <c r="A37" s="2" t="s">
        <v>289</v>
      </c>
    </row>
    <row r="40" spans="1:107" s="32" customFormat="1" ht="145.5" customHeight="1">
      <c r="A40" s="180" t="s">
        <v>281</v>
      </c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2"/>
      <c r="P40" s="180" t="s">
        <v>282</v>
      </c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2"/>
      <c r="AM40" s="180" t="s">
        <v>283</v>
      </c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2"/>
      <c r="BB40" s="180" t="s">
        <v>290</v>
      </c>
      <c r="BC40" s="181"/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N40" s="182"/>
      <c r="BO40" s="180" t="s">
        <v>291</v>
      </c>
      <c r="BP40" s="181"/>
      <c r="BQ40" s="181"/>
      <c r="BR40" s="181"/>
      <c r="BS40" s="181"/>
      <c r="BT40" s="181"/>
      <c r="BU40" s="181"/>
      <c r="BV40" s="181"/>
      <c r="BW40" s="181"/>
      <c r="BX40" s="181"/>
      <c r="BY40" s="181"/>
      <c r="BZ40" s="181"/>
      <c r="CA40" s="181"/>
      <c r="CB40" s="181"/>
      <c r="CC40" s="182"/>
      <c r="CD40" s="180" t="s">
        <v>286</v>
      </c>
      <c r="CE40" s="181"/>
      <c r="CF40" s="181"/>
      <c r="CG40" s="181"/>
      <c r="CH40" s="181"/>
      <c r="CI40" s="181"/>
      <c r="CJ40" s="181"/>
      <c r="CK40" s="181"/>
      <c r="CL40" s="181"/>
      <c r="CM40" s="181"/>
      <c r="CN40" s="181"/>
      <c r="CO40" s="181"/>
      <c r="CP40" s="182"/>
      <c r="CQ40" s="180" t="s">
        <v>287</v>
      </c>
      <c r="CR40" s="181"/>
      <c r="CS40" s="181"/>
      <c r="CT40" s="181"/>
      <c r="CU40" s="181"/>
      <c r="CV40" s="181"/>
      <c r="CW40" s="181"/>
      <c r="CX40" s="181"/>
      <c r="CY40" s="181"/>
      <c r="CZ40" s="181"/>
      <c r="DA40" s="181"/>
      <c r="DB40" s="181"/>
      <c r="DC40" s="182"/>
    </row>
    <row r="41" spans="1:107" ht="15.75">
      <c r="A41" s="79">
        <v>1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8"/>
      <c r="P41" s="79">
        <v>2</v>
      </c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8"/>
      <c r="AM41" s="79">
        <v>3</v>
      </c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8"/>
      <c r="BB41" s="79">
        <v>4</v>
      </c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8"/>
      <c r="BO41" s="79">
        <v>5</v>
      </c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8"/>
      <c r="CD41" s="79">
        <v>6</v>
      </c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8"/>
      <c r="CQ41" s="79">
        <v>7</v>
      </c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8"/>
    </row>
    <row r="42" spans="1:107" ht="15.75">
      <c r="A42" s="177" t="s">
        <v>22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9"/>
      <c r="P42" s="177" t="s">
        <v>22</v>
      </c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9"/>
      <c r="AM42" s="79" t="s">
        <v>22</v>
      </c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8"/>
      <c r="BB42" s="79" t="s">
        <v>22</v>
      </c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8"/>
      <c r="BO42" s="79" t="s">
        <v>22</v>
      </c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8"/>
      <c r="CD42" s="68" t="s">
        <v>22</v>
      </c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70"/>
      <c r="CQ42" s="68" t="s">
        <v>22</v>
      </c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70"/>
    </row>
    <row r="43" spans="1:107" ht="15.75">
      <c r="A43" s="177" t="s">
        <v>22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9"/>
      <c r="P43" s="177" t="s">
        <v>22</v>
      </c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9"/>
      <c r="AM43" s="79" t="s">
        <v>22</v>
      </c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8"/>
      <c r="BB43" s="79" t="s">
        <v>22</v>
      </c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8"/>
      <c r="BO43" s="79" t="s">
        <v>22</v>
      </c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8"/>
      <c r="CD43" s="68" t="s">
        <v>22</v>
      </c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70"/>
      <c r="CQ43" s="68" t="s">
        <v>22</v>
      </c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70"/>
    </row>
    <row r="44" spans="1:107" ht="15.75">
      <c r="A44" s="177" t="s">
        <v>22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9"/>
      <c r="P44" s="177" t="s">
        <v>22</v>
      </c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9"/>
      <c r="AM44" s="79" t="s">
        <v>22</v>
      </c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8"/>
      <c r="BB44" s="79" t="s">
        <v>22</v>
      </c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8"/>
      <c r="BO44" s="79" t="s">
        <v>22</v>
      </c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8"/>
      <c r="CD44" s="68" t="s">
        <v>22</v>
      </c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70"/>
      <c r="CQ44" s="68" t="s">
        <v>22</v>
      </c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70"/>
    </row>
    <row r="45" spans="1:107" ht="15.75">
      <c r="A45" s="177" t="s">
        <v>22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9"/>
      <c r="P45" s="177" t="s">
        <v>22</v>
      </c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9"/>
      <c r="AM45" s="79" t="s">
        <v>22</v>
      </c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8"/>
      <c r="BB45" s="79" t="s">
        <v>22</v>
      </c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8"/>
      <c r="BO45" s="79" t="s">
        <v>22</v>
      </c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8"/>
      <c r="CD45" s="68" t="s">
        <v>22</v>
      </c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70"/>
      <c r="CQ45" s="68" t="s">
        <v>22</v>
      </c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70"/>
    </row>
    <row r="46" spans="1:107" ht="15.75">
      <c r="A46" s="177" t="s">
        <v>22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9"/>
      <c r="P46" s="177" t="s">
        <v>22</v>
      </c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9"/>
      <c r="AM46" s="79" t="s">
        <v>22</v>
      </c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8"/>
      <c r="BB46" s="79" t="s">
        <v>22</v>
      </c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8"/>
      <c r="BO46" s="79" t="s">
        <v>22</v>
      </c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8"/>
      <c r="CD46" s="68" t="s">
        <v>22</v>
      </c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70"/>
      <c r="CQ46" s="68" t="s">
        <v>22</v>
      </c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70"/>
    </row>
    <row r="49" ht="15.75">
      <c r="A49" s="2" t="s">
        <v>86</v>
      </c>
    </row>
    <row r="50" ht="15.75">
      <c r="A50" s="2" t="s">
        <v>145</v>
      </c>
    </row>
    <row r="51" spans="1:107" ht="15.75">
      <c r="A51" s="71" t="s">
        <v>87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V51" s="71" t="s">
        <v>270</v>
      </c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</row>
    <row r="52" spans="1:107" s="1" customFormat="1" ht="12.75">
      <c r="A52" s="72" t="s">
        <v>88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BA52" s="74" t="s">
        <v>89</v>
      </c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15"/>
      <c r="BT52" s="15"/>
      <c r="BU52" s="15"/>
      <c r="BV52" s="74" t="s">
        <v>90</v>
      </c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</row>
    <row r="53" spans="1:49" ht="15.75">
      <c r="A53" s="16" t="s">
        <v>91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</row>
    <row r="54" spans="1:49" ht="15.75">
      <c r="A54" s="16" t="s">
        <v>146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</row>
    <row r="55" spans="1:107" ht="15.75">
      <c r="A55" s="71" t="s">
        <v>93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V55" s="71" t="s">
        <v>94</v>
      </c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</row>
    <row r="56" spans="1:107" s="1" customFormat="1" ht="12.75" customHeight="1">
      <c r="A56" s="72" t="s">
        <v>88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BA56" s="74" t="s">
        <v>89</v>
      </c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15"/>
      <c r="BT56" s="15"/>
      <c r="BU56" s="15"/>
      <c r="BV56" s="74" t="s">
        <v>90</v>
      </c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</row>
  </sheetData>
  <sheetProtection/>
  <mergeCells count="125">
    <mergeCell ref="CP35:DC35"/>
    <mergeCell ref="A35:O35"/>
    <mergeCell ref="P35:AL35"/>
    <mergeCell ref="AM35:BA35"/>
    <mergeCell ref="BB35:BM35"/>
    <mergeCell ref="BN35:CB35"/>
    <mergeCell ref="CC35:CO35"/>
    <mergeCell ref="A56:AW56"/>
    <mergeCell ref="BA56:BR56"/>
    <mergeCell ref="BV56:DC56"/>
    <mergeCell ref="CQ46:DC46"/>
    <mergeCell ref="A51:AW51"/>
    <mergeCell ref="BA51:BR51"/>
    <mergeCell ref="AM46:BA46"/>
    <mergeCell ref="A55:AW55"/>
    <mergeCell ref="BA55:BR55"/>
    <mergeCell ref="BV55:DC55"/>
    <mergeCell ref="A44:O44"/>
    <mergeCell ref="P44:AL44"/>
    <mergeCell ref="AM44:BA44"/>
    <mergeCell ref="AM42:BA42"/>
    <mergeCell ref="BB42:BN42"/>
    <mergeCell ref="BO42:CC42"/>
    <mergeCell ref="P42:AL42"/>
    <mergeCell ref="CD42:CP42"/>
    <mergeCell ref="AM45:BA45"/>
    <mergeCell ref="BB45:BN45"/>
    <mergeCell ref="BV51:DC51"/>
    <mergeCell ref="BB44:BN44"/>
    <mergeCell ref="CQ44:DC44"/>
    <mergeCell ref="BB46:BN46"/>
    <mergeCell ref="BO46:CC46"/>
    <mergeCell ref="CD46:CP46"/>
    <mergeCell ref="BO44:CC44"/>
    <mergeCell ref="CD44:CP44"/>
    <mergeCell ref="BV52:DC52"/>
    <mergeCell ref="A46:O46"/>
    <mergeCell ref="P46:AL46"/>
    <mergeCell ref="CQ45:DC45"/>
    <mergeCell ref="A52:AW52"/>
    <mergeCell ref="BA52:BR52"/>
    <mergeCell ref="A45:O45"/>
    <mergeCell ref="P45:AL45"/>
    <mergeCell ref="BO45:CC45"/>
    <mergeCell ref="CD45:CP45"/>
    <mergeCell ref="CQ42:DC42"/>
    <mergeCell ref="A43:O43"/>
    <mergeCell ref="P43:AL43"/>
    <mergeCell ref="AM43:BA43"/>
    <mergeCell ref="BB43:BN43"/>
    <mergeCell ref="BO43:CC43"/>
    <mergeCell ref="CD43:CP43"/>
    <mergeCell ref="CQ43:DC43"/>
    <mergeCell ref="A42:O42"/>
    <mergeCell ref="BB41:BN41"/>
    <mergeCell ref="BO41:CC41"/>
    <mergeCell ref="CD41:CP41"/>
    <mergeCell ref="CQ41:DC41"/>
    <mergeCell ref="AM32:BA32"/>
    <mergeCell ref="A41:O41"/>
    <mergeCell ref="P41:AL41"/>
    <mergeCell ref="AM41:BA41"/>
    <mergeCell ref="A40:O40"/>
    <mergeCell ref="P40:AL40"/>
    <mergeCell ref="CP32:DC32"/>
    <mergeCell ref="A31:O31"/>
    <mergeCell ref="AM40:BA40"/>
    <mergeCell ref="BB40:BN40"/>
    <mergeCell ref="BO40:CC40"/>
    <mergeCell ref="CD40:CP40"/>
    <mergeCell ref="CQ40:DC40"/>
    <mergeCell ref="A32:O32"/>
    <mergeCell ref="P32:AL32"/>
    <mergeCell ref="CC31:CO31"/>
    <mergeCell ref="A23:AP23"/>
    <mergeCell ref="BB32:BM32"/>
    <mergeCell ref="BN32:CB32"/>
    <mergeCell ref="CC32:CO32"/>
    <mergeCell ref="AQ23:BF23"/>
    <mergeCell ref="BG23:BU23"/>
    <mergeCell ref="CP31:DC31"/>
    <mergeCell ref="P31:AL31"/>
    <mergeCell ref="AM31:BA31"/>
    <mergeCell ref="BB31:BM31"/>
    <mergeCell ref="BN31:CB31"/>
    <mergeCell ref="CI24:DC24"/>
    <mergeCell ref="CI21:DC21"/>
    <mergeCell ref="A24:AP24"/>
    <mergeCell ref="AQ24:BF24"/>
    <mergeCell ref="BG24:BU24"/>
    <mergeCell ref="BV24:CH24"/>
    <mergeCell ref="CI22:DC22"/>
    <mergeCell ref="A21:AP21"/>
    <mergeCell ref="BV23:CH23"/>
    <mergeCell ref="CI23:DC23"/>
    <mergeCell ref="A22:AP22"/>
    <mergeCell ref="A9:DC9"/>
    <mergeCell ref="A10:DD10"/>
    <mergeCell ref="K11:CS11"/>
    <mergeCell ref="S15:DC15"/>
    <mergeCell ref="A20:AP20"/>
    <mergeCell ref="CI20:DC20"/>
    <mergeCell ref="AQ22:BF22"/>
    <mergeCell ref="BG22:BU22"/>
    <mergeCell ref="BV22:CH22"/>
    <mergeCell ref="AQ20:BF20"/>
    <mergeCell ref="BG20:BU20"/>
    <mergeCell ref="BV20:CH20"/>
    <mergeCell ref="AQ21:BF21"/>
    <mergeCell ref="BG21:BU21"/>
    <mergeCell ref="BV21:CH21"/>
    <mergeCell ref="A34:O34"/>
    <mergeCell ref="P34:AL34"/>
    <mergeCell ref="A33:O33"/>
    <mergeCell ref="P33:AL33"/>
    <mergeCell ref="AM33:BA33"/>
    <mergeCell ref="BB33:BM33"/>
    <mergeCell ref="AM34:BA34"/>
    <mergeCell ref="BB34:BM34"/>
    <mergeCell ref="BN34:CB34"/>
    <mergeCell ref="CC34:CO34"/>
    <mergeCell ref="CP34:DC34"/>
    <mergeCell ref="CP33:DC33"/>
    <mergeCell ref="BN33:CB33"/>
    <mergeCell ref="CC33:CO33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66" r:id="rId1"/>
  <rowBreaks count="1" manualBreakCount="1">
    <brk id="3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D49"/>
  <sheetViews>
    <sheetView view="pageBreakPreview" zoomScaleSheetLayoutView="100" zoomScalePageLayoutView="0" workbookViewId="0" topLeftCell="A19">
      <selection activeCell="EB24" sqref="EB24"/>
    </sheetView>
  </sheetViews>
  <sheetFormatPr defaultColWidth="0.875" defaultRowHeight="12.75"/>
  <cols>
    <col min="1" max="58" width="0.875" style="2" customWidth="1"/>
    <col min="59" max="59" width="3.00390625" style="2" customWidth="1"/>
    <col min="60" max="60" width="4.625" style="2" customWidth="1"/>
    <col min="61" max="61" width="9.375" style="2" customWidth="1"/>
    <col min="62" max="87" width="0.875" style="2" customWidth="1"/>
    <col min="88" max="88" width="3.375" style="2" customWidth="1"/>
    <col min="89" max="103" width="0.875" style="2" customWidth="1"/>
    <col min="104" max="104" width="1.37890625" style="2" customWidth="1"/>
    <col min="105" max="106" width="0.875" style="2" customWidth="1"/>
    <col min="107" max="107" width="3.375" style="2" customWidth="1"/>
    <col min="108" max="16384" width="0.875" style="2" customWidth="1"/>
  </cols>
  <sheetData>
    <row r="1" s="1" customFormat="1" ht="12" customHeight="1">
      <c r="BS1" s="1" t="s">
        <v>229</v>
      </c>
    </row>
    <row r="2" s="1" customFormat="1" ht="12" customHeight="1">
      <c r="BS2" s="1" t="s">
        <v>1</v>
      </c>
    </row>
    <row r="3" s="1" customFormat="1" ht="12" customHeight="1">
      <c r="BS3" s="1" t="s">
        <v>2</v>
      </c>
    </row>
    <row r="4" s="1" customFormat="1" ht="12" customHeight="1">
      <c r="BS4" s="1" t="s">
        <v>3</v>
      </c>
    </row>
    <row r="5" s="1" customFormat="1" ht="12" customHeight="1">
      <c r="BS5" s="1" t="s">
        <v>4</v>
      </c>
    </row>
    <row r="9" spans="1:107" ht="16.5">
      <c r="A9" s="108" t="s">
        <v>230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</row>
    <row r="10" spans="1:107" ht="16.5">
      <c r="A10" s="108" t="s">
        <v>231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</row>
    <row r="11" spans="1:108" ht="15.75">
      <c r="A11" s="116" t="s">
        <v>227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</row>
    <row r="12" spans="11:97" s="1" customFormat="1" ht="25.5" customHeight="1">
      <c r="K12" s="72" t="s">
        <v>97</v>
      </c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</row>
    <row r="13" ht="22.5" customHeight="1">
      <c r="BG13" s="31" t="s">
        <v>426</v>
      </c>
    </row>
    <row r="14" ht="15.75">
      <c r="A14" s="2" t="s">
        <v>7</v>
      </c>
    </row>
    <row r="15" spans="1:107" ht="31.5" customHeight="1">
      <c r="A15" s="2" t="s">
        <v>8</v>
      </c>
      <c r="AC15" s="183" t="s">
        <v>232</v>
      </c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3"/>
    </row>
    <row r="18" spans="1:107" ht="47.25" customHeight="1">
      <c r="A18" s="113" t="s">
        <v>99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5"/>
      <c r="BK18" s="117" t="s">
        <v>100</v>
      </c>
      <c r="BL18" s="111"/>
      <c r="BM18" s="111"/>
      <c r="BN18" s="111"/>
      <c r="BO18" s="111"/>
      <c r="BP18" s="111"/>
      <c r="BQ18" s="111"/>
      <c r="BR18" s="111"/>
      <c r="BS18" s="111"/>
      <c r="BT18" s="111"/>
      <c r="BU18" s="112"/>
      <c r="BV18" s="117" t="s">
        <v>233</v>
      </c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2"/>
      <c r="CM18" s="117" t="s">
        <v>234</v>
      </c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2"/>
    </row>
    <row r="19" spans="1:107" ht="30" customHeight="1">
      <c r="A19" s="10"/>
      <c r="B19" s="123" t="s">
        <v>235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29"/>
      <c r="BK19" s="184">
        <v>100</v>
      </c>
      <c r="BL19" s="185"/>
      <c r="BM19" s="185"/>
      <c r="BN19" s="185"/>
      <c r="BO19" s="185"/>
      <c r="BP19" s="185"/>
      <c r="BQ19" s="185"/>
      <c r="BR19" s="185"/>
      <c r="BS19" s="185"/>
      <c r="BT19" s="185"/>
      <c r="BU19" s="186"/>
      <c r="BV19" s="91">
        <f>BV22</f>
        <v>462.50939</v>
      </c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3"/>
      <c r="CM19" s="190">
        <f>CM22</f>
        <v>473.8578</v>
      </c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2"/>
    </row>
    <row r="20" spans="1:107" ht="46.5" customHeight="1">
      <c r="A20" s="13"/>
      <c r="B20" s="124" t="s">
        <v>236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30"/>
      <c r="BK20" s="152"/>
      <c r="BL20" s="153"/>
      <c r="BM20" s="153"/>
      <c r="BN20" s="153"/>
      <c r="BO20" s="153"/>
      <c r="BP20" s="153"/>
      <c r="BQ20" s="153"/>
      <c r="BR20" s="153"/>
      <c r="BS20" s="153"/>
      <c r="BT20" s="153"/>
      <c r="BU20" s="154"/>
      <c r="BV20" s="94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95"/>
      <c r="CM20" s="193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5"/>
    </row>
    <row r="21" spans="1:107" ht="15.75">
      <c r="A21" s="21"/>
      <c r="B21" s="118" t="s">
        <v>237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28"/>
      <c r="BK21" s="113"/>
      <c r="BL21" s="114"/>
      <c r="BM21" s="114"/>
      <c r="BN21" s="114"/>
      <c r="BO21" s="114"/>
      <c r="BP21" s="114"/>
      <c r="BQ21" s="114"/>
      <c r="BR21" s="114"/>
      <c r="BS21" s="114"/>
      <c r="BT21" s="114"/>
      <c r="BU21" s="115"/>
      <c r="BV21" s="79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8"/>
      <c r="CM21" s="79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8"/>
    </row>
    <row r="22" spans="1:107" ht="46.5" customHeight="1">
      <c r="A22" s="21"/>
      <c r="B22" s="118" t="s">
        <v>238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28"/>
      <c r="BK22" s="113">
        <v>110</v>
      </c>
      <c r="BL22" s="114"/>
      <c r="BM22" s="114"/>
      <c r="BN22" s="114"/>
      <c r="BO22" s="114"/>
      <c r="BP22" s="114"/>
      <c r="BQ22" s="114"/>
      <c r="BR22" s="114"/>
      <c r="BS22" s="114"/>
      <c r="BT22" s="114"/>
      <c r="BU22" s="115"/>
      <c r="BV22" s="79">
        <v>462.50939</v>
      </c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8"/>
      <c r="CM22" s="187">
        <v>473.8578</v>
      </c>
      <c r="CN22" s="188"/>
      <c r="CO22" s="188"/>
      <c r="CP22" s="188"/>
      <c r="CQ22" s="188"/>
      <c r="CR22" s="188"/>
      <c r="CS22" s="188"/>
      <c r="CT22" s="188"/>
      <c r="CU22" s="188"/>
      <c r="CV22" s="188"/>
      <c r="CW22" s="188"/>
      <c r="CX22" s="188"/>
      <c r="CY22" s="188"/>
      <c r="CZ22" s="188"/>
      <c r="DA22" s="188"/>
      <c r="DB22" s="188"/>
      <c r="DC22" s="189"/>
    </row>
    <row r="23" spans="1:107" ht="46.5" customHeight="1">
      <c r="A23" s="10"/>
      <c r="B23" s="123" t="s">
        <v>239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29"/>
      <c r="BK23" s="184">
        <v>120</v>
      </c>
      <c r="BL23" s="185"/>
      <c r="BM23" s="185"/>
      <c r="BN23" s="185"/>
      <c r="BO23" s="185"/>
      <c r="BP23" s="185"/>
      <c r="BQ23" s="185"/>
      <c r="BR23" s="185"/>
      <c r="BS23" s="185"/>
      <c r="BT23" s="185"/>
      <c r="BU23" s="186"/>
      <c r="BV23" s="91" t="s">
        <v>22</v>
      </c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3"/>
      <c r="CM23" s="91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3"/>
    </row>
    <row r="24" spans="1:107" ht="46.5" customHeight="1">
      <c r="A24" s="13"/>
      <c r="B24" s="124" t="s">
        <v>240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30"/>
      <c r="BK24" s="152"/>
      <c r="BL24" s="153"/>
      <c r="BM24" s="153"/>
      <c r="BN24" s="153"/>
      <c r="BO24" s="153"/>
      <c r="BP24" s="153"/>
      <c r="BQ24" s="153"/>
      <c r="BR24" s="153"/>
      <c r="BS24" s="153"/>
      <c r="BT24" s="153"/>
      <c r="BU24" s="154"/>
      <c r="BV24" s="94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95"/>
      <c r="CM24" s="94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95"/>
    </row>
    <row r="25" spans="1:107" ht="46.5" customHeight="1">
      <c r="A25" s="21"/>
      <c r="B25" s="118" t="s">
        <v>241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28"/>
      <c r="BK25" s="113">
        <v>130</v>
      </c>
      <c r="BL25" s="114"/>
      <c r="BM25" s="114"/>
      <c r="BN25" s="114"/>
      <c r="BO25" s="114"/>
      <c r="BP25" s="114"/>
      <c r="BQ25" s="114"/>
      <c r="BR25" s="114"/>
      <c r="BS25" s="114"/>
      <c r="BT25" s="114"/>
      <c r="BU25" s="115"/>
      <c r="BV25" s="79" t="s">
        <v>22</v>
      </c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8"/>
      <c r="CM25" s="79" t="s">
        <v>22</v>
      </c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8"/>
    </row>
    <row r="26" spans="1:107" ht="46.5" customHeight="1">
      <c r="A26" s="10"/>
      <c r="B26" s="123" t="s">
        <v>239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29"/>
      <c r="BK26" s="184">
        <v>140</v>
      </c>
      <c r="BL26" s="185"/>
      <c r="BM26" s="185"/>
      <c r="BN26" s="185"/>
      <c r="BO26" s="185"/>
      <c r="BP26" s="185"/>
      <c r="BQ26" s="185"/>
      <c r="BR26" s="185"/>
      <c r="BS26" s="185"/>
      <c r="BT26" s="185"/>
      <c r="BU26" s="186"/>
      <c r="BV26" s="91" t="s">
        <v>22</v>
      </c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3"/>
      <c r="CM26" s="91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3"/>
    </row>
    <row r="27" spans="1:107" ht="46.5" customHeight="1">
      <c r="A27" s="13"/>
      <c r="B27" s="124" t="s">
        <v>242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4"/>
      <c r="BK27" s="152"/>
      <c r="BL27" s="153"/>
      <c r="BM27" s="153"/>
      <c r="BN27" s="153"/>
      <c r="BO27" s="153"/>
      <c r="BP27" s="153"/>
      <c r="BQ27" s="153"/>
      <c r="BR27" s="153"/>
      <c r="BS27" s="153"/>
      <c r="BT27" s="153"/>
      <c r="BU27" s="154"/>
      <c r="BV27" s="94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95"/>
      <c r="CM27" s="94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95"/>
    </row>
    <row r="28" spans="1:107" ht="15.75">
      <c r="A28" s="21"/>
      <c r="B28" s="118" t="s">
        <v>243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28"/>
      <c r="BK28" s="113">
        <v>150</v>
      </c>
      <c r="BL28" s="114"/>
      <c r="BM28" s="114"/>
      <c r="BN28" s="114"/>
      <c r="BO28" s="114"/>
      <c r="BP28" s="114"/>
      <c r="BQ28" s="114"/>
      <c r="BR28" s="114"/>
      <c r="BS28" s="114"/>
      <c r="BT28" s="114"/>
      <c r="BU28" s="115"/>
      <c r="BV28" s="79" t="s">
        <v>22</v>
      </c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8"/>
      <c r="CM28" s="79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8"/>
    </row>
    <row r="29" spans="1:107" ht="30" customHeight="1">
      <c r="A29" s="10"/>
      <c r="B29" s="123" t="s">
        <v>244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29"/>
      <c r="BK29" s="184">
        <v>200</v>
      </c>
      <c r="BL29" s="185"/>
      <c r="BM29" s="185"/>
      <c r="BN29" s="185"/>
      <c r="BO29" s="185"/>
      <c r="BP29" s="185"/>
      <c r="BQ29" s="185"/>
      <c r="BR29" s="185"/>
      <c r="BS29" s="185"/>
      <c r="BT29" s="185"/>
      <c r="BU29" s="186"/>
      <c r="BV29" s="91">
        <v>11</v>
      </c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3"/>
      <c r="CM29" s="91">
        <v>12</v>
      </c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3"/>
    </row>
    <row r="30" spans="1:107" ht="30" customHeight="1">
      <c r="A30" s="13"/>
      <c r="B30" s="124" t="s">
        <v>245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4"/>
      <c r="BK30" s="152"/>
      <c r="BL30" s="153"/>
      <c r="BM30" s="153"/>
      <c r="BN30" s="153"/>
      <c r="BO30" s="153"/>
      <c r="BP30" s="153"/>
      <c r="BQ30" s="153"/>
      <c r="BR30" s="153"/>
      <c r="BS30" s="153"/>
      <c r="BT30" s="153"/>
      <c r="BU30" s="154"/>
      <c r="BV30" s="94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95"/>
      <c r="CM30" s="94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95"/>
    </row>
    <row r="32" spans="1:107" ht="15.75">
      <c r="A32" s="21"/>
      <c r="B32" s="118" t="s">
        <v>246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28"/>
      <c r="BK32" s="113"/>
      <c r="BL32" s="114"/>
      <c r="BM32" s="114"/>
      <c r="BN32" s="114"/>
      <c r="BO32" s="114"/>
      <c r="BP32" s="114"/>
      <c r="BQ32" s="114"/>
      <c r="BR32" s="114"/>
      <c r="BS32" s="114"/>
      <c r="BT32" s="114"/>
      <c r="BU32" s="115"/>
      <c r="BV32" s="79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8"/>
      <c r="CM32" s="79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8"/>
    </row>
    <row r="33" spans="1:107" ht="46.5" customHeight="1">
      <c r="A33" s="21"/>
      <c r="B33" s="118" t="s">
        <v>247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28"/>
      <c r="BK33" s="113">
        <v>210</v>
      </c>
      <c r="BL33" s="114"/>
      <c r="BM33" s="114"/>
      <c r="BN33" s="114"/>
      <c r="BO33" s="114"/>
      <c r="BP33" s="114"/>
      <c r="BQ33" s="114"/>
      <c r="BR33" s="114"/>
      <c r="BS33" s="114"/>
      <c r="BT33" s="114"/>
      <c r="BU33" s="115"/>
      <c r="BV33" s="79">
        <v>11</v>
      </c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8"/>
      <c r="CM33" s="79">
        <v>12</v>
      </c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8"/>
    </row>
    <row r="34" spans="1:107" ht="46.5" customHeight="1">
      <c r="A34" s="10"/>
      <c r="B34" s="123" t="s">
        <v>248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29"/>
      <c r="BK34" s="184">
        <v>220</v>
      </c>
      <c r="BL34" s="185"/>
      <c r="BM34" s="185"/>
      <c r="BN34" s="185"/>
      <c r="BO34" s="185"/>
      <c r="BP34" s="185"/>
      <c r="BQ34" s="185"/>
      <c r="BR34" s="185"/>
      <c r="BS34" s="185"/>
      <c r="BT34" s="185"/>
      <c r="BU34" s="186"/>
      <c r="BV34" s="91" t="s">
        <v>22</v>
      </c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3"/>
      <c r="CM34" s="91" t="s">
        <v>22</v>
      </c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3"/>
    </row>
    <row r="35" spans="1:107" ht="30" customHeight="1">
      <c r="A35" s="13"/>
      <c r="B35" s="124" t="s">
        <v>249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4"/>
      <c r="BK35" s="152"/>
      <c r="BL35" s="153"/>
      <c r="BM35" s="153"/>
      <c r="BN35" s="153"/>
      <c r="BO35" s="153"/>
      <c r="BP35" s="153"/>
      <c r="BQ35" s="153"/>
      <c r="BR35" s="153"/>
      <c r="BS35" s="153"/>
      <c r="BT35" s="153"/>
      <c r="BU35" s="154"/>
      <c r="BV35" s="94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95"/>
      <c r="CM35" s="94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95"/>
    </row>
    <row r="36" spans="1:107" ht="46.5" customHeight="1">
      <c r="A36" s="21"/>
      <c r="B36" s="118" t="s">
        <v>250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28"/>
      <c r="BK36" s="113">
        <v>230</v>
      </c>
      <c r="BL36" s="114"/>
      <c r="BM36" s="114"/>
      <c r="BN36" s="114"/>
      <c r="BO36" s="114"/>
      <c r="BP36" s="114"/>
      <c r="BQ36" s="114"/>
      <c r="BR36" s="114"/>
      <c r="BS36" s="114"/>
      <c r="BT36" s="114"/>
      <c r="BU36" s="115"/>
      <c r="BV36" s="79" t="s">
        <v>22</v>
      </c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8"/>
      <c r="CM36" s="79" t="s">
        <v>22</v>
      </c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8"/>
    </row>
    <row r="37" spans="1:107" ht="46.5" customHeight="1">
      <c r="A37" s="10"/>
      <c r="B37" s="123" t="s">
        <v>248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29"/>
      <c r="BK37" s="184">
        <v>240</v>
      </c>
      <c r="BL37" s="185"/>
      <c r="BM37" s="185"/>
      <c r="BN37" s="185"/>
      <c r="BO37" s="185"/>
      <c r="BP37" s="185"/>
      <c r="BQ37" s="185"/>
      <c r="BR37" s="185"/>
      <c r="BS37" s="185"/>
      <c r="BT37" s="185"/>
      <c r="BU37" s="186"/>
      <c r="BV37" s="91" t="s">
        <v>22</v>
      </c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3"/>
      <c r="CM37" s="91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3"/>
    </row>
    <row r="38" spans="1:107" ht="36.75" customHeight="1">
      <c r="A38" s="13"/>
      <c r="B38" s="124" t="s">
        <v>251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4"/>
      <c r="BK38" s="152"/>
      <c r="BL38" s="153"/>
      <c r="BM38" s="153"/>
      <c r="BN38" s="153"/>
      <c r="BO38" s="153"/>
      <c r="BP38" s="153"/>
      <c r="BQ38" s="153"/>
      <c r="BR38" s="153"/>
      <c r="BS38" s="153"/>
      <c r="BT38" s="153"/>
      <c r="BU38" s="154"/>
      <c r="BV38" s="94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95"/>
      <c r="CM38" s="94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95"/>
    </row>
    <row r="39" spans="1:107" ht="15.75">
      <c r="A39" s="21"/>
      <c r="B39" s="118" t="s">
        <v>252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28"/>
      <c r="BK39" s="113">
        <v>250</v>
      </c>
      <c r="BL39" s="114"/>
      <c r="BM39" s="114"/>
      <c r="BN39" s="114"/>
      <c r="BO39" s="114"/>
      <c r="BP39" s="114"/>
      <c r="BQ39" s="114"/>
      <c r="BR39" s="114"/>
      <c r="BS39" s="114"/>
      <c r="BT39" s="114"/>
      <c r="BU39" s="115"/>
      <c r="BV39" s="79" t="s">
        <v>22</v>
      </c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8"/>
      <c r="CM39" s="79" t="s">
        <v>22</v>
      </c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8"/>
    </row>
    <row r="42" ht="15.75">
      <c r="A42" s="2" t="s">
        <v>86</v>
      </c>
    </row>
    <row r="43" ht="15.75">
      <c r="A43" s="2" t="s">
        <v>145</v>
      </c>
    </row>
    <row r="44" spans="1:107" ht="15.75">
      <c r="A44" s="71" t="s">
        <v>87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V44" s="71" t="s">
        <v>270</v>
      </c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</row>
    <row r="45" spans="1:107" s="1" customFormat="1" ht="12.75">
      <c r="A45" s="72" t="s">
        <v>88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BA45" s="74" t="s">
        <v>89</v>
      </c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15"/>
      <c r="BT45" s="15"/>
      <c r="BU45" s="15"/>
      <c r="BV45" s="74" t="s">
        <v>90</v>
      </c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</row>
    <row r="46" spans="1:49" ht="15.75">
      <c r="A46" s="16" t="s">
        <v>91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1:49" ht="15.75">
      <c r="A47" s="16" t="s">
        <v>146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</row>
    <row r="48" spans="1:107" ht="15.75">
      <c r="A48" s="71" t="s">
        <v>93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V48" s="71" t="s">
        <v>156</v>
      </c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</row>
    <row r="49" spans="1:107" s="1" customFormat="1" ht="12.75" customHeight="1">
      <c r="A49" s="72" t="s">
        <v>88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BA49" s="74" t="s">
        <v>89</v>
      </c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15"/>
      <c r="BT49" s="15"/>
      <c r="BU49" s="15"/>
      <c r="BV49" s="74" t="s">
        <v>90</v>
      </c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</row>
  </sheetData>
  <sheetProtection/>
  <mergeCells count="83">
    <mergeCell ref="A48:AW48"/>
    <mergeCell ref="BA48:BR48"/>
    <mergeCell ref="BV48:DC48"/>
    <mergeCell ref="B39:BI39"/>
    <mergeCell ref="BK39:BU39"/>
    <mergeCell ref="BV39:CL39"/>
    <mergeCell ref="CM39:DC39"/>
    <mergeCell ref="A45:AW45"/>
    <mergeCell ref="BA45:BR45"/>
    <mergeCell ref="BV45:DC45"/>
    <mergeCell ref="B37:BI37"/>
    <mergeCell ref="BK37:BU38"/>
    <mergeCell ref="BV37:CL38"/>
    <mergeCell ref="CM37:DC38"/>
    <mergeCell ref="B38:BI38"/>
    <mergeCell ref="B36:BI36"/>
    <mergeCell ref="BK36:BU36"/>
    <mergeCell ref="BV36:CL36"/>
    <mergeCell ref="CM36:DC36"/>
    <mergeCell ref="CM26:DC27"/>
    <mergeCell ref="B34:BI34"/>
    <mergeCell ref="BK34:BU35"/>
    <mergeCell ref="BV34:CL35"/>
    <mergeCell ref="CM34:DC35"/>
    <mergeCell ref="B35:BI35"/>
    <mergeCell ref="BV29:CL30"/>
    <mergeCell ref="CM29:DC30"/>
    <mergeCell ref="B30:BI30"/>
    <mergeCell ref="BV28:CL28"/>
    <mergeCell ref="BV26:CL27"/>
    <mergeCell ref="BV19:CL20"/>
    <mergeCell ref="B26:BI26"/>
    <mergeCell ref="B25:BI25"/>
    <mergeCell ref="BK25:BU25"/>
    <mergeCell ref="BV25:CL25"/>
    <mergeCell ref="CM19:DC20"/>
    <mergeCell ref="B19:BI19"/>
    <mergeCell ref="BV23:CL24"/>
    <mergeCell ref="BV33:CL33"/>
    <mergeCell ref="CM33:DC33"/>
    <mergeCell ref="B32:BI32"/>
    <mergeCell ref="BK32:BU32"/>
    <mergeCell ref="BV32:CL32"/>
    <mergeCell ref="CM32:DC32"/>
    <mergeCell ref="CM21:DC21"/>
    <mergeCell ref="CM28:DC28"/>
    <mergeCell ref="B29:BI29"/>
    <mergeCell ref="BK29:BU30"/>
    <mergeCell ref="B24:BI24"/>
    <mergeCell ref="BK23:BU24"/>
    <mergeCell ref="CM25:DC25"/>
    <mergeCell ref="B23:BI23"/>
    <mergeCell ref="CM23:DC24"/>
    <mergeCell ref="B28:BI28"/>
    <mergeCell ref="B27:BI27"/>
    <mergeCell ref="A9:DC9"/>
    <mergeCell ref="A10:DC10"/>
    <mergeCell ref="K12:CS12"/>
    <mergeCell ref="B22:BI22"/>
    <mergeCell ref="BK22:BU22"/>
    <mergeCell ref="BV22:CL22"/>
    <mergeCell ref="CM22:DC22"/>
    <mergeCell ref="B21:BI21"/>
    <mergeCell ref="BK21:BU21"/>
    <mergeCell ref="BV21:CL21"/>
    <mergeCell ref="BK18:BU18"/>
    <mergeCell ref="A18:BJ18"/>
    <mergeCell ref="B33:BI33"/>
    <mergeCell ref="BK33:BU33"/>
    <mergeCell ref="B20:BI20"/>
    <mergeCell ref="BK19:BU20"/>
    <mergeCell ref="BK28:BU28"/>
    <mergeCell ref="BK26:BU27"/>
    <mergeCell ref="A49:AW49"/>
    <mergeCell ref="BA49:BR49"/>
    <mergeCell ref="BV49:DC49"/>
    <mergeCell ref="A11:DD11"/>
    <mergeCell ref="AC15:DC15"/>
    <mergeCell ref="A44:AW44"/>
    <mergeCell ref="BA44:BR44"/>
    <mergeCell ref="BV44:DC44"/>
    <mergeCell ref="CM18:DC18"/>
    <mergeCell ref="BV18:CL18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82" r:id="rId1"/>
  <rowBreaks count="1" manualBreakCount="1">
    <brk id="3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V122"/>
  <sheetViews>
    <sheetView tabSelected="1" view="pageBreakPreview" zoomScaleSheetLayoutView="100" zoomScalePageLayoutView="0" workbookViewId="0" topLeftCell="A82">
      <selection activeCell="FS89" sqref="FS89"/>
    </sheetView>
  </sheetViews>
  <sheetFormatPr defaultColWidth="0.875" defaultRowHeight="12.75"/>
  <cols>
    <col min="1" max="26" width="0.875" style="37" customWidth="1"/>
    <col min="27" max="27" width="20.625" style="37" customWidth="1"/>
    <col min="28" max="16384" width="0.875" style="37" customWidth="1"/>
  </cols>
  <sheetData>
    <row r="1" spans="60:108" ht="119.25" customHeight="1">
      <c r="BH1" s="196" t="s">
        <v>329</v>
      </c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</row>
    <row r="2" spans="60:108" s="38" customFormat="1" ht="18" customHeight="1">
      <c r="BH2" s="197" t="s">
        <v>330</v>
      </c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7"/>
      <c r="CI2" s="197"/>
      <c r="CJ2" s="197"/>
      <c r="CK2" s="197"/>
      <c r="CL2" s="197"/>
      <c r="CM2" s="197"/>
      <c r="CN2" s="197"/>
      <c r="CO2" s="197"/>
      <c r="CP2" s="197"/>
      <c r="CQ2" s="197"/>
      <c r="CR2" s="197"/>
      <c r="CS2" s="197"/>
      <c r="CT2" s="197"/>
      <c r="CU2" s="197"/>
      <c r="CV2" s="197"/>
      <c r="CW2" s="197"/>
      <c r="CX2" s="197"/>
      <c r="CY2" s="197"/>
      <c r="CZ2" s="197"/>
      <c r="DA2" s="197"/>
      <c r="DB2" s="197"/>
      <c r="DC2" s="197"/>
      <c r="DD2" s="197"/>
    </row>
    <row r="3" spans="1:108" ht="25.5" customHeight="1">
      <c r="A3" s="198" t="s">
        <v>331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8"/>
      <c r="CK3" s="198"/>
      <c r="CL3" s="198"/>
      <c r="CM3" s="198"/>
      <c r="CN3" s="198"/>
      <c r="CO3" s="198"/>
      <c r="CP3" s="198"/>
      <c r="CQ3" s="198"/>
      <c r="CR3" s="198"/>
      <c r="CS3" s="198"/>
      <c r="CT3" s="198"/>
      <c r="CU3" s="198"/>
      <c r="CV3" s="198"/>
      <c r="CW3" s="198"/>
      <c r="CX3" s="198"/>
      <c r="CY3" s="198"/>
      <c r="CZ3" s="198"/>
      <c r="DA3" s="198"/>
      <c r="DB3" s="198"/>
      <c r="DC3" s="198"/>
      <c r="DD3" s="198"/>
    </row>
    <row r="4" spans="1:108" ht="15" customHeight="1">
      <c r="A4" s="198" t="s">
        <v>332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198"/>
      <c r="CT4" s="198"/>
      <c r="CU4" s="198"/>
      <c r="CV4" s="198"/>
      <c r="CW4" s="198"/>
      <c r="CX4" s="198"/>
      <c r="CY4" s="198"/>
      <c r="CZ4" s="198"/>
      <c r="DA4" s="198"/>
      <c r="DB4" s="198"/>
      <c r="DC4" s="198"/>
      <c r="DD4" s="198"/>
    </row>
    <row r="5" spans="1:108" ht="15" customHeight="1">
      <c r="A5" s="198" t="s">
        <v>301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</row>
    <row r="6" s="39" customFormat="1" ht="12.75" customHeight="1"/>
    <row r="7" spans="1:108" s="39" customFormat="1" ht="14.25" customHeight="1">
      <c r="A7" s="116" t="s">
        <v>227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</row>
    <row r="8" spans="1:108" ht="27" customHeight="1">
      <c r="A8" s="199" t="s">
        <v>302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0"/>
      <c r="CC8" s="200"/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200"/>
      <c r="CO8" s="200"/>
      <c r="CP8" s="200"/>
      <c r="CQ8" s="200"/>
      <c r="CR8" s="200"/>
      <c r="CS8" s="200"/>
      <c r="CT8" s="200"/>
      <c r="CU8" s="200"/>
      <c r="CV8" s="200"/>
      <c r="CW8" s="200"/>
      <c r="CX8" s="200"/>
      <c r="CY8" s="200"/>
      <c r="CZ8" s="200"/>
      <c r="DA8" s="200"/>
      <c r="DB8" s="200"/>
      <c r="DC8" s="200"/>
      <c r="DD8" s="200"/>
    </row>
    <row r="9" spans="1:152" s="39" customFormat="1" ht="14.25" customHeight="1">
      <c r="A9" s="201" t="s">
        <v>333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</row>
    <row r="10" spans="1:152" ht="39.75" customHeight="1">
      <c r="A10" s="199" t="s">
        <v>334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</row>
    <row r="11" spans="1:152" s="39" customFormat="1" ht="53.25" customHeight="1">
      <c r="A11" s="202" t="s">
        <v>335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2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</row>
    <row r="12" spans="1:152" ht="52.5" customHeight="1">
      <c r="A12" s="199" t="s">
        <v>336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0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</row>
    <row r="13" spans="133:152" s="39" customFormat="1" ht="12" customHeight="1"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</row>
    <row r="14" spans="1:108" s="39" customFormat="1" ht="14.25" customHeight="1">
      <c r="A14" s="39" t="s">
        <v>337</v>
      </c>
      <c r="AZ14" s="203" t="s">
        <v>434</v>
      </c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3"/>
    </row>
    <row r="15" s="39" customFormat="1" ht="12" customHeight="1"/>
    <row r="16" spans="1:108" s="39" customFormat="1" ht="31.5" customHeight="1">
      <c r="A16" s="204" t="s">
        <v>338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6"/>
      <c r="AU16" s="204" t="s">
        <v>13</v>
      </c>
      <c r="AV16" s="205"/>
      <c r="AW16" s="205"/>
      <c r="AX16" s="205"/>
      <c r="AY16" s="205"/>
      <c r="AZ16" s="205"/>
      <c r="BA16" s="205"/>
      <c r="BB16" s="206"/>
      <c r="BC16" s="213" t="s">
        <v>339</v>
      </c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5"/>
      <c r="CD16" s="213" t="s">
        <v>339</v>
      </c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5"/>
    </row>
    <row r="17" spans="1:108" s="39" customFormat="1" ht="14.25" customHeight="1">
      <c r="A17" s="207"/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9"/>
      <c r="AU17" s="207"/>
      <c r="AV17" s="208"/>
      <c r="AW17" s="208"/>
      <c r="AX17" s="208"/>
      <c r="AY17" s="208"/>
      <c r="AZ17" s="208"/>
      <c r="BA17" s="208"/>
      <c r="BB17" s="209"/>
      <c r="BC17" s="40"/>
      <c r="BD17" s="41"/>
      <c r="BE17" s="41"/>
      <c r="BF17" s="41"/>
      <c r="BG17" s="42" t="s">
        <v>340</v>
      </c>
      <c r="BH17" s="41"/>
      <c r="BI17" s="216">
        <v>40268</v>
      </c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  <c r="BZ17" s="216"/>
      <c r="CA17" s="216"/>
      <c r="CB17" s="41"/>
      <c r="CC17" s="41"/>
      <c r="CD17" s="40"/>
      <c r="CE17" s="41"/>
      <c r="CF17" s="41"/>
      <c r="CG17" s="41"/>
      <c r="CH17" s="42" t="s">
        <v>340</v>
      </c>
      <c r="CI17" s="41"/>
      <c r="CJ17" s="216">
        <v>40236</v>
      </c>
      <c r="CK17" s="216"/>
      <c r="CL17" s="216"/>
      <c r="CM17" s="216"/>
      <c r="CN17" s="216"/>
      <c r="CO17" s="216"/>
      <c r="CP17" s="216"/>
      <c r="CQ17" s="216"/>
      <c r="CR17" s="216"/>
      <c r="CS17" s="216"/>
      <c r="CT17" s="216"/>
      <c r="CU17" s="216"/>
      <c r="CV17" s="216"/>
      <c r="CW17" s="216"/>
      <c r="CX17" s="216"/>
      <c r="CY17" s="216"/>
      <c r="CZ17" s="216"/>
      <c r="DA17" s="216"/>
      <c r="DB17" s="216"/>
      <c r="DC17" s="41"/>
      <c r="DD17" s="59"/>
    </row>
    <row r="18" spans="1:108" s="39" customFormat="1" ht="52.5" customHeight="1">
      <c r="A18" s="210"/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2"/>
      <c r="AU18" s="210"/>
      <c r="AV18" s="211"/>
      <c r="AW18" s="211"/>
      <c r="AX18" s="211"/>
      <c r="AY18" s="211"/>
      <c r="AZ18" s="211"/>
      <c r="BA18" s="211"/>
      <c r="BB18" s="212"/>
      <c r="BC18" s="43"/>
      <c r="BD18" s="44"/>
      <c r="BE18" s="44"/>
      <c r="BF18" s="44"/>
      <c r="BG18" s="44"/>
      <c r="BH18" s="44"/>
      <c r="BI18" s="217" t="s">
        <v>341</v>
      </c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  <c r="CB18" s="44"/>
      <c r="CC18" s="44"/>
      <c r="CD18" s="43"/>
      <c r="CE18" s="44"/>
      <c r="CF18" s="44"/>
      <c r="CG18" s="44"/>
      <c r="CH18" s="44"/>
      <c r="CI18" s="44"/>
      <c r="CJ18" s="217" t="s">
        <v>341</v>
      </c>
      <c r="CK18" s="217"/>
      <c r="CL18" s="217"/>
      <c r="CM18" s="217"/>
      <c r="CN18" s="217"/>
      <c r="CO18" s="217"/>
      <c r="CP18" s="217"/>
      <c r="CQ18" s="217"/>
      <c r="CR18" s="217"/>
      <c r="CS18" s="217"/>
      <c r="CT18" s="217"/>
      <c r="CU18" s="217"/>
      <c r="CV18" s="217"/>
      <c r="CW18" s="217"/>
      <c r="CX18" s="217"/>
      <c r="CY18" s="217"/>
      <c r="CZ18" s="217"/>
      <c r="DA18" s="217"/>
      <c r="DB18" s="217"/>
      <c r="DC18" s="44"/>
      <c r="DD18" s="60"/>
    </row>
    <row r="19" spans="1:108" s="39" customFormat="1" ht="14.25" customHeight="1">
      <c r="A19" s="218">
        <v>1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36"/>
      <c r="AU19" s="218">
        <v>2</v>
      </c>
      <c r="AV19" s="219"/>
      <c r="AW19" s="219"/>
      <c r="AX19" s="219"/>
      <c r="AY19" s="219"/>
      <c r="AZ19" s="219"/>
      <c r="BA19" s="219"/>
      <c r="BB19" s="220"/>
      <c r="BC19" s="218">
        <v>3</v>
      </c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219"/>
      <c r="CC19" s="220"/>
      <c r="CD19" s="218">
        <v>3</v>
      </c>
      <c r="CE19" s="219"/>
      <c r="CF19" s="219"/>
      <c r="CG19" s="219"/>
      <c r="CH19" s="219"/>
      <c r="CI19" s="219"/>
      <c r="CJ19" s="219"/>
      <c r="CK19" s="219"/>
      <c r="CL19" s="219"/>
      <c r="CM19" s="219"/>
      <c r="CN19" s="219"/>
      <c r="CO19" s="219"/>
      <c r="CP19" s="219"/>
      <c r="CQ19" s="219"/>
      <c r="CR19" s="219"/>
      <c r="CS19" s="219"/>
      <c r="CT19" s="219"/>
      <c r="CU19" s="219"/>
      <c r="CV19" s="219"/>
      <c r="CW19" s="219"/>
      <c r="CX19" s="219"/>
      <c r="CY19" s="219"/>
      <c r="CZ19" s="219"/>
      <c r="DA19" s="219"/>
      <c r="DB19" s="219"/>
      <c r="DC19" s="219"/>
      <c r="DD19" s="220"/>
    </row>
    <row r="20" spans="1:108" s="39" customFormat="1" ht="14.25" customHeight="1">
      <c r="A20" s="45"/>
      <c r="B20" s="221" t="s">
        <v>342</v>
      </c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47"/>
      <c r="AU20" s="222"/>
      <c r="AV20" s="223"/>
      <c r="AW20" s="223"/>
      <c r="AX20" s="223"/>
      <c r="AY20" s="223"/>
      <c r="AZ20" s="223"/>
      <c r="BA20" s="223"/>
      <c r="BB20" s="224"/>
      <c r="BC20" s="225"/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  <c r="BV20" s="226"/>
      <c r="BW20" s="226"/>
      <c r="BX20" s="226"/>
      <c r="BY20" s="226"/>
      <c r="BZ20" s="226"/>
      <c r="CA20" s="226"/>
      <c r="CB20" s="226"/>
      <c r="CC20" s="227"/>
      <c r="CD20" s="225"/>
      <c r="CE20" s="226"/>
      <c r="CF20" s="226"/>
      <c r="CG20" s="226"/>
      <c r="CH20" s="226"/>
      <c r="CI20" s="226"/>
      <c r="CJ20" s="226"/>
      <c r="CK20" s="226"/>
      <c r="CL20" s="226"/>
      <c r="CM20" s="226"/>
      <c r="CN20" s="226"/>
      <c r="CO20" s="226"/>
      <c r="CP20" s="226"/>
      <c r="CQ20" s="226"/>
      <c r="CR20" s="226"/>
      <c r="CS20" s="226"/>
      <c r="CT20" s="226"/>
      <c r="CU20" s="226"/>
      <c r="CV20" s="226"/>
      <c r="CW20" s="226"/>
      <c r="CX20" s="226"/>
      <c r="CY20" s="226"/>
      <c r="CZ20" s="226"/>
      <c r="DA20" s="226"/>
      <c r="DB20" s="226"/>
      <c r="DC20" s="226"/>
      <c r="DD20" s="227"/>
    </row>
    <row r="21" spans="1:108" s="39" customFormat="1" ht="14.25" customHeight="1">
      <c r="A21" s="45"/>
      <c r="B21" s="228" t="s">
        <v>343</v>
      </c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47"/>
      <c r="AU21" s="229" t="s">
        <v>16</v>
      </c>
      <c r="AV21" s="230"/>
      <c r="AW21" s="230"/>
      <c r="AX21" s="230"/>
      <c r="AY21" s="230"/>
      <c r="AZ21" s="230"/>
      <c r="BA21" s="230"/>
      <c r="BB21" s="231"/>
      <c r="BC21" s="232">
        <f>BC23</f>
        <v>126803.5</v>
      </c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3"/>
      <c r="BZ21" s="233"/>
      <c r="CA21" s="233"/>
      <c r="CB21" s="233"/>
      <c r="CC21" s="234"/>
      <c r="CD21" s="232">
        <f>CD23</f>
        <v>149323.69</v>
      </c>
      <c r="CE21" s="233"/>
      <c r="CF21" s="233"/>
      <c r="CG21" s="233"/>
      <c r="CH21" s="233"/>
      <c r="CI21" s="233"/>
      <c r="CJ21" s="233"/>
      <c r="CK21" s="233"/>
      <c r="CL21" s="233"/>
      <c r="CM21" s="233"/>
      <c r="CN21" s="233"/>
      <c r="CO21" s="233"/>
      <c r="CP21" s="233"/>
      <c r="CQ21" s="233"/>
      <c r="CR21" s="233"/>
      <c r="CS21" s="233"/>
      <c r="CT21" s="233"/>
      <c r="CU21" s="233"/>
      <c r="CV21" s="233"/>
      <c r="CW21" s="233"/>
      <c r="CX21" s="233"/>
      <c r="CY21" s="233"/>
      <c r="CZ21" s="233"/>
      <c r="DA21" s="233"/>
      <c r="DB21" s="233"/>
      <c r="DC21" s="233"/>
      <c r="DD21" s="234"/>
    </row>
    <row r="22" spans="1:108" s="39" customFormat="1" ht="14.25" customHeight="1">
      <c r="A22" s="43"/>
      <c r="B22" s="235" t="s">
        <v>17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44"/>
      <c r="AU22" s="236"/>
      <c r="AV22" s="201"/>
      <c r="AW22" s="201"/>
      <c r="AX22" s="201"/>
      <c r="AY22" s="201"/>
      <c r="AZ22" s="201"/>
      <c r="BA22" s="201"/>
      <c r="BB22" s="237"/>
      <c r="BC22" s="238"/>
      <c r="BD22" s="239"/>
      <c r="BE22" s="239"/>
      <c r="BF22" s="239"/>
      <c r="BG22" s="239"/>
      <c r="BH22" s="239"/>
      <c r="BI22" s="239"/>
      <c r="BJ22" s="239"/>
      <c r="BK22" s="239"/>
      <c r="BL22" s="239"/>
      <c r="BM22" s="239"/>
      <c r="BN22" s="239"/>
      <c r="BO22" s="239"/>
      <c r="BP22" s="239"/>
      <c r="BQ22" s="239"/>
      <c r="BR22" s="239"/>
      <c r="BS22" s="239"/>
      <c r="BT22" s="239"/>
      <c r="BU22" s="239"/>
      <c r="BV22" s="239"/>
      <c r="BW22" s="239"/>
      <c r="BX22" s="239"/>
      <c r="BY22" s="239"/>
      <c r="BZ22" s="239"/>
      <c r="CA22" s="239"/>
      <c r="CB22" s="239"/>
      <c r="CC22" s="240"/>
      <c r="CD22" s="238"/>
      <c r="CE22" s="239"/>
      <c r="CF22" s="239"/>
      <c r="CG22" s="239"/>
      <c r="CH22" s="239"/>
      <c r="CI22" s="239"/>
      <c r="CJ22" s="239"/>
      <c r="CK22" s="239"/>
      <c r="CL22" s="239"/>
      <c r="CM22" s="239"/>
      <c r="CN22" s="239"/>
      <c r="CO22" s="239"/>
      <c r="CP22" s="239"/>
      <c r="CQ22" s="239"/>
      <c r="CR22" s="239"/>
      <c r="CS22" s="239"/>
      <c r="CT22" s="239"/>
      <c r="CU22" s="239"/>
      <c r="CV22" s="239"/>
      <c r="CW22" s="239"/>
      <c r="CX22" s="239"/>
      <c r="CY22" s="239"/>
      <c r="CZ22" s="239"/>
      <c r="DA22" s="239"/>
      <c r="DB22" s="239"/>
      <c r="DC22" s="239"/>
      <c r="DD22" s="240"/>
    </row>
    <row r="23" spans="1:108" s="39" customFormat="1" ht="14.25" customHeight="1">
      <c r="A23" s="241" t="s">
        <v>344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46"/>
      <c r="AU23" s="222" t="s">
        <v>19</v>
      </c>
      <c r="AV23" s="223"/>
      <c r="AW23" s="223"/>
      <c r="AX23" s="223"/>
      <c r="AY23" s="223"/>
      <c r="AZ23" s="223"/>
      <c r="BA23" s="223"/>
      <c r="BB23" s="224"/>
      <c r="BC23" s="225">
        <v>126803.5</v>
      </c>
      <c r="BD23" s="226"/>
      <c r="BE23" s="226"/>
      <c r="BF23" s="226"/>
      <c r="BG23" s="226"/>
      <c r="BH23" s="226"/>
      <c r="BI23" s="226"/>
      <c r="BJ23" s="226"/>
      <c r="BK23" s="226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6"/>
      <c r="CA23" s="226"/>
      <c r="CB23" s="226"/>
      <c r="CC23" s="227"/>
      <c r="CD23" s="225">
        <v>149323.69</v>
      </c>
      <c r="CE23" s="226"/>
      <c r="CF23" s="226"/>
      <c r="CG23" s="226"/>
      <c r="CH23" s="226"/>
      <c r="CI23" s="226"/>
      <c r="CJ23" s="226"/>
      <c r="CK23" s="226"/>
      <c r="CL23" s="226"/>
      <c r="CM23" s="226"/>
      <c r="CN23" s="226"/>
      <c r="CO23" s="226"/>
      <c r="CP23" s="226"/>
      <c r="CQ23" s="226"/>
      <c r="CR23" s="226"/>
      <c r="CS23" s="226"/>
      <c r="CT23" s="226"/>
      <c r="CU23" s="226"/>
      <c r="CV23" s="226"/>
      <c r="CW23" s="226"/>
      <c r="CX23" s="226"/>
      <c r="CY23" s="226"/>
      <c r="CZ23" s="226"/>
      <c r="DA23" s="226"/>
      <c r="DB23" s="226"/>
      <c r="DC23" s="226"/>
      <c r="DD23" s="227"/>
    </row>
    <row r="24" spans="1:108" s="39" customFormat="1" ht="14.25" customHeight="1">
      <c r="A24" s="241" t="s">
        <v>345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46"/>
      <c r="AU24" s="222" t="s">
        <v>21</v>
      </c>
      <c r="AV24" s="223"/>
      <c r="AW24" s="223"/>
      <c r="AX24" s="223"/>
      <c r="AY24" s="223"/>
      <c r="AZ24" s="223"/>
      <c r="BA24" s="223"/>
      <c r="BB24" s="224"/>
      <c r="BC24" s="225" t="s">
        <v>22</v>
      </c>
      <c r="BD24" s="226"/>
      <c r="BE24" s="226"/>
      <c r="BF24" s="226"/>
      <c r="BG24" s="226"/>
      <c r="BH24" s="226"/>
      <c r="BI24" s="226"/>
      <c r="BJ24" s="226"/>
      <c r="BK24" s="226"/>
      <c r="BL24" s="226"/>
      <c r="BM24" s="226"/>
      <c r="BN24" s="226"/>
      <c r="BO24" s="226"/>
      <c r="BP24" s="226"/>
      <c r="BQ24" s="226"/>
      <c r="BR24" s="226"/>
      <c r="BS24" s="226"/>
      <c r="BT24" s="226"/>
      <c r="BU24" s="226"/>
      <c r="BV24" s="226"/>
      <c r="BW24" s="226"/>
      <c r="BX24" s="226"/>
      <c r="BY24" s="226"/>
      <c r="BZ24" s="226"/>
      <c r="CA24" s="226"/>
      <c r="CB24" s="226"/>
      <c r="CC24" s="227"/>
      <c r="CD24" s="225" t="s">
        <v>22</v>
      </c>
      <c r="CE24" s="226"/>
      <c r="CF24" s="226"/>
      <c r="CG24" s="226"/>
      <c r="CH24" s="226"/>
      <c r="CI24" s="226"/>
      <c r="CJ24" s="226"/>
      <c r="CK24" s="226"/>
      <c r="CL24" s="226"/>
      <c r="CM24" s="226"/>
      <c r="CN24" s="226"/>
      <c r="CO24" s="226"/>
      <c r="CP24" s="226"/>
      <c r="CQ24" s="226"/>
      <c r="CR24" s="226"/>
      <c r="CS24" s="226"/>
      <c r="CT24" s="226"/>
      <c r="CU24" s="226"/>
      <c r="CV24" s="226"/>
      <c r="CW24" s="226"/>
      <c r="CX24" s="226"/>
      <c r="CY24" s="226"/>
      <c r="CZ24" s="226"/>
      <c r="DA24" s="226"/>
      <c r="DB24" s="226"/>
      <c r="DC24" s="226"/>
      <c r="DD24" s="227"/>
    </row>
    <row r="25" spans="1:108" s="39" customFormat="1" ht="14.25" customHeight="1">
      <c r="A25" s="45"/>
      <c r="B25" s="228" t="s">
        <v>346</v>
      </c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47"/>
      <c r="AU25" s="229" t="s">
        <v>24</v>
      </c>
      <c r="AV25" s="230"/>
      <c r="AW25" s="230"/>
      <c r="AX25" s="230"/>
      <c r="AY25" s="230"/>
      <c r="AZ25" s="230"/>
      <c r="BA25" s="230"/>
      <c r="BB25" s="231"/>
      <c r="BC25" s="232" t="s">
        <v>22</v>
      </c>
      <c r="BD25" s="233"/>
      <c r="BE25" s="233"/>
      <c r="BF25" s="233"/>
      <c r="BG25" s="233"/>
      <c r="BH25" s="233"/>
      <c r="BI25" s="233"/>
      <c r="BJ25" s="233"/>
      <c r="BK25" s="233"/>
      <c r="BL25" s="233"/>
      <c r="BM25" s="233"/>
      <c r="BN25" s="233"/>
      <c r="BO25" s="233"/>
      <c r="BP25" s="233"/>
      <c r="BQ25" s="233"/>
      <c r="BR25" s="233"/>
      <c r="BS25" s="233"/>
      <c r="BT25" s="233"/>
      <c r="BU25" s="233"/>
      <c r="BV25" s="233"/>
      <c r="BW25" s="233"/>
      <c r="BX25" s="233"/>
      <c r="BY25" s="233"/>
      <c r="BZ25" s="233"/>
      <c r="CA25" s="233"/>
      <c r="CB25" s="233"/>
      <c r="CC25" s="234"/>
      <c r="CD25" s="232" t="s">
        <v>22</v>
      </c>
      <c r="CE25" s="233"/>
      <c r="CF25" s="233"/>
      <c r="CG25" s="233"/>
      <c r="CH25" s="233"/>
      <c r="CI25" s="233"/>
      <c r="CJ25" s="233"/>
      <c r="CK25" s="233"/>
      <c r="CL25" s="233"/>
      <c r="CM25" s="233"/>
      <c r="CN25" s="233"/>
      <c r="CO25" s="233"/>
      <c r="CP25" s="233"/>
      <c r="CQ25" s="233"/>
      <c r="CR25" s="233"/>
      <c r="CS25" s="233"/>
      <c r="CT25" s="233"/>
      <c r="CU25" s="233"/>
      <c r="CV25" s="233"/>
      <c r="CW25" s="233"/>
      <c r="CX25" s="233"/>
      <c r="CY25" s="233"/>
      <c r="CZ25" s="233"/>
      <c r="DA25" s="233"/>
      <c r="DB25" s="233"/>
      <c r="DC25" s="233"/>
      <c r="DD25" s="234"/>
    </row>
    <row r="26" spans="1:108" s="39" customFormat="1" ht="14.25" customHeight="1">
      <c r="A26" s="43"/>
      <c r="B26" s="235" t="s">
        <v>17</v>
      </c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44"/>
      <c r="AU26" s="236"/>
      <c r="AV26" s="201"/>
      <c r="AW26" s="201"/>
      <c r="AX26" s="201"/>
      <c r="AY26" s="201"/>
      <c r="AZ26" s="201"/>
      <c r="BA26" s="201"/>
      <c r="BB26" s="237"/>
      <c r="BC26" s="238"/>
      <c r="BD26" s="239"/>
      <c r="BE26" s="239"/>
      <c r="BF26" s="239"/>
      <c r="BG26" s="239"/>
      <c r="BH26" s="239"/>
      <c r="BI26" s="239"/>
      <c r="BJ26" s="239"/>
      <c r="BK26" s="239"/>
      <c r="BL26" s="239"/>
      <c r="BM26" s="239"/>
      <c r="BN26" s="239"/>
      <c r="BO26" s="239"/>
      <c r="BP26" s="239"/>
      <c r="BQ26" s="239"/>
      <c r="BR26" s="239"/>
      <c r="BS26" s="239"/>
      <c r="BT26" s="239"/>
      <c r="BU26" s="239"/>
      <c r="BV26" s="239"/>
      <c r="BW26" s="239"/>
      <c r="BX26" s="239"/>
      <c r="BY26" s="239"/>
      <c r="BZ26" s="239"/>
      <c r="CA26" s="239"/>
      <c r="CB26" s="239"/>
      <c r="CC26" s="240"/>
      <c r="CD26" s="238"/>
      <c r="CE26" s="239"/>
      <c r="CF26" s="239"/>
      <c r="CG26" s="239"/>
      <c r="CH26" s="239"/>
      <c r="CI26" s="239"/>
      <c r="CJ26" s="239"/>
      <c r="CK26" s="239"/>
      <c r="CL26" s="239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40"/>
    </row>
    <row r="27" spans="1:108" s="39" customFormat="1" ht="14.25" customHeight="1">
      <c r="A27" s="241" t="s">
        <v>344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46"/>
      <c r="AU27" s="222" t="s">
        <v>25</v>
      </c>
      <c r="AV27" s="223"/>
      <c r="AW27" s="223"/>
      <c r="AX27" s="223"/>
      <c r="AY27" s="223"/>
      <c r="AZ27" s="223"/>
      <c r="BA27" s="223"/>
      <c r="BB27" s="224"/>
      <c r="BC27" s="225" t="s">
        <v>22</v>
      </c>
      <c r="BD27" s="226"/>
      <c r="BE27" s="226"/>
      <c r="BF27" s="226"/>
      <c r="BG27" s="226"/>
      <c r="BH27" s="226"/>
      <c r="BI27" s="226"/>
      <c r="BJ27" s="226"/>
      <c r="BK27" s="226"/>
      <c r="BL27" s="226"/>
      <c r="BM27" s="226"/>
      <c r="BN27" s="226"/>
      <c r="BO27" s="226"/>
      <c r="BP27" s="226"/>
      <c r="BQ27" s="226"/>
      <c r="BR27" s="226"/>
      <c r="BS27" s="226"/>
      <c r="BT27" s="226"/>
      <c r="BU27" s="226"/>
      <c r="BV27" s="226"/>
      <c r="BW27" s="226"/>
      <c r="BX27" s="226"/>
      <c r="BY27" s="226"/>
      <c r="BZ27" s="226"/>
      <c r="CA27" s="226"/>
      <c r="CB27" s="226"/>
      <c r="CC27" s="227"/>
      <c r="CD27" s="225" t="s">
        <v>22</v>
      </c>
      <c r="CE27" s="226"/>
      <c r="CF27" s="226"/>
      <c r="CG27" s="226"/>
      <c r="CH27" s="226"/>
      <c r="CI27" s="226"/>
      <c r="CJ27" s="226"/>
      <c r="CK27" s="226"/>
      <c r="CL27" s="226"/>
      <c r="CM27" s="226"/>
      <c r="CN27" s="226"/>
      <c r="CO27" s="226"/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7"/>
    </row>
    <row r="28" spans="1:108" s="39" customFormat="1" ht="14.25" customHeight="1">
      <c r="A28" s="241" t="s">
        <v>345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46"/>
      <c r="AU28" s="222" t="s">
        <v>26</v>
      </c>
      <c r="AV28" s="223"/>
      <c r="AW28" s="223"/>
      <c r="AX28" s="223"/>
      <c r="AY28" s="223"/>
      <c r="AZ28" s="223"/>
      <c r="BA28" s="223"/>
      <c r="BB28" s="224"/>
      <c r="BC28" s="225" t="s">
        <v>22</v>
      </c>
      <c r="BD28" s="226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226"/>
      <c r="BY28" s="226"/>
      <c r="BZ28" s="226"/>
      <c r="CA28" s="226"/>
      <c r="CB28" s="226"/>
      <c r="CC28" s="227"/>
      <c r="CD28" s="225" t="s">
        <v>22</v>
      </c>
      <c r="CE28" s="226"/>
      <c r="CF28" s="226"/>
      <c r="CG28" s="226"/>
      <c r="CH28" s="226"/>
      <c r="CI28" s="226"/>
      <c r="CJ28" s="226"/>
      <c r="CK28" s="226"/>
      <c r="CL28" s="226"/>
      <c r="CM28" s="226"/>
      <c r="CN28" s="226"/>
      <c r="CO28" s="226"/>
      <c r="CP28" s="226"/>
      <c r="CQ28" s="226"/>
      <c r="CR28" s="226"/>
      <c r="CS28" s="226"/>
      <c r="CT28" s="226"/>
      <c r="CU28" s="226"/>
      <c r="CV28" s="226"/>
      <c r="CW28" s="226"/>
      <c r="CX28" s="226"/>
      <c r="CY28" s="226"/>
      <c r="CZ28" s="226"/>
      <c r="DA28" s="226"/>
      <c r="DB28" s="226"/>
      <c r="DC28" s="226"/>
      <c r="DD28" s="227"/>
    </row>
    <row r="29" spans="1:108" s="51" customFormat="1" ht="31.5" customHeight="1">
      <c r="A29" s="49"/>
      <c r="B29" s="242" t="s">
        <v>347</v>
      </c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50"/>
      <c r="AU29" s="243" t="s">
        <v>28</v>
      </c>
      <c r="AV29" s="244"/>
      <c r="AW29" s="244"/>
      <c r="AX29" s="244"/>
      <c r="AY29" s="244"/>
      <c r="AZ29" s="244"/>
      <c r="BA29" s="244"/>
      <c r="BB29" s="245"/>
      <c r="BC29" s="225" t="s">
        <v>22</v>
      </c>
      <c r="BD29" s="226"/>
      <c r="BE29" s="226"/>
      <c r="BF29" s="226"/>
      <c r="BG29" s="226"/>
      <c r="BH29" s="226"/>
      <c r="BI29" s="226"/>
      <c r="BJ29" s="226"/>
      <c r="BK29" s="226"/>
      <c r="BL29" s="226"/>
      <c r="BM29" s="226"/>
      <c r="BN29" s="226"/>
      <c r="BO29" s="226"/>
      <c r="BP29" s="226"/>
      <c r="BQ29" s="226"/>
      <c r="BR29" s="226"/>
      <c r="BS29" s="226"/>
      <c r="BT29" s="226"/>
      <c r="BU29" s="226"/>
      <c r="BV29" s="226"/>
      <c r="BW29" s="226"/>
      <c r="BX29" s="226"/>
      <c r="BY29" s="226"/>
      <c r="BZ29" s="226"/>
      <c r="CA29" s="226"/>
      <c r="CB29" s="226"/>
      <c r="CC29" s="227"/>
      <c r="CD29" s="225" t="s">
        <v>22</v>
      </c>
      <c r="CE29" s="226"/>
      <c r="CF29" s="226"/>
      <c r="CG29" s="226"/>
      <c r="CH29" s="226"/>
      <c r="CI29" s="226"/>
      <c r="CJ29" s="226"/>
      <c r="CK29" s="226"/>
      <c r="CL29" s="226"/>
      <c r="CM29" s="226"/>
      <c r="CN29" s="226"/>
      <c r="CO29" s="226"/>
      <c r="CP29" s="226"/>
      <c r="CQ29" s="226"/>
      <c r="CR29" s="226"/>
      <c r="CS29" s="226"/>
      <c r="CT29" s="226"/>
      <c r="CU29" s="226"/>
      <c r="CV29" s="226"/>
      <c r="CW29" s="226"/>
      <c r="CX29" s="226"/>
      <c r="CY29" s="226"/>
      <c r="CZ29" s="226"/>
      <c r="DA29" s="226"/>
      <c r="DB29" s="226"/>
      <c r="DC29" s="226"/>
      <c r="DD29" s="227"/>
    </row>
    <row r="30" spans="1:108" s="51" customFormat="1" ht="31.5" customHeight="1">
      <c r="A30" s="49"/>
      <c r="B30" s="242" t="s">
        <v>348</v>
      </c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50"/>
      <c r="AU30" s="243" t="s">
        <v>34</v>
      </c>
      <c r="AV30" s="244"/>
      <c r="AW30" s="244"/>
      <c r="AX30" s="244"/>
      <c r="AY30" s="244"/>
      <c r="AZ30" s="244"/>
      <c r="BA30" s="244"/>
      <c r="BB30" s="245"/>
      <c r="BC30" s="225" t="s">
        <v>22</v>
      </c>
      <c r="BD30" s="226"/>
      <c r="BE30" s="226"/>
      <c r="BF30" s="226"/>
      <c r="BG30" s="226"/>
      <c r="BH30" s="226"/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7"/>
      <c r="CD30" s="225" t="s">
        <v>22</v>
      </c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7"/>
    </row>
    <row r="31" spans="1:108" s="39" customFormat="1" ht="14.25" customHeight="1">
      <c r="A31" s="48"/>
      <c r="B31" s="221" t="s">
        <v>349</v>
      </c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46"/>
      <c r="AU31" s="222" t="s">
        <v>42</v>
      </c>
      <c r="AV31" s="223"/>
      <c r="AW31" s="223"/>
      <c r="AX31" s="223"/>
      <c r="AY31" s="223"/>
      <c r="AZ31" s="223"/>
      <c r="BA31" s="223"/>
      <c r="BB31" s="224"/>
      <c r="BC31" s="225" t="s">
        <v>22</v>
      </c>
      <c r="BD31" s="226"/>
      <c r="BE31" s="226"/>
      <c r="BF31" s="226"/>
      <c r="BG31" s="226"/>
      <c r="BH31" s="226"/>
      <c r="BI31" s="226"/>
      <c r="BJ31" s="226"/>
      <c r="BK31" s="226"/>
      <c r="BL31" s="226"/>
      <c r="BM31" s="226"/>
      <c r="BN31" s="226"/>
      <c r="BO31" s="226"/>
      <c r="BP31" s="226"/>
      <c r="BQ31" s="226"/>
      <c r="BR31" s="226"/>
      <c r="BS31" s="226"/>
      <c r="BT31" s="226"/>
      <c r="BU31" s="226"/>
      <c r="BV31" s="226"/>
      <c r="BW31" s="226"/>
      <c r="BX31" s="226"/>
      <c r="BY31" s="226"/>
      <c r="BZ31" s="226"/>
      <c r="CA31" s="226"/>
      <c r="CB31" s="226"/>
      <c r="CC31" s="227"/>
      <c r="CD31" s="225" t="s">
        <v>22</v>
      </c>
      <c r="CE31" s="226"/>
      <c r="CF31" s="226"/>
      <c r="CG31" s="226"/>
      <c r="CH31" s="226"/>
      <c r="CI31" s="226"/>
      <c r="CJ31" s="226"/>
      <c r="CK31" s="226"/>
      <c r="CL31" s="226"/>
      <c r="CM31" s="226"/>
      <c r="CN31" s="226"/>
      <c r="CO31" s="226"/>
      <c r="CP31" s="226"/>
      <c r="CQ31" s="226"/>
      <c r="CR31" s="226"/>
      <c r="CS31" s="226"/>
      <c r="CT31" s="226"/>
      <c r="CU31" s="226"/>
      <c r="CV31" s="226"/>
      <c r="CW31" s="226"/>
      <c r="CX31" s="226"/>
      <c r="CY31" s="226"/>
      <c r="CZ31" s="226"/>
      <c r="DA31" s="226"/>
      <c r="DB31" s="226"/>
      <c r="DC31" s="226"/>
      <c r="DD31" s="227"/>
    </row>
    <row r="32" spans="1:108" s="51" customFormat="1" ht="47.25" customHeight="1">
      <c r="A32" s="49"/>
      <c r="B32" s="242" t="s">
        <v>350</v>
      </c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50"/>
      <c r="AU32" s="243" t="s">
        <v>52</v>
      </c>
      <c r="AV32" s="244"/>
      <c r="AW32" s="244"/>
      <c r="AX32" s="244"/>
      <c r="AY32" s="244"/>
      <c r="AZ32" s="244"/>
      <c r="BA32" s="244"/>
      <c r="BB32" s="245"/>
      <c r="BC32" s="225" t="s">
        <v>22</v>
      </c>
      <c r="BD32" s="226"/>
      <c r="BE32" s="226"/>
      <c r="BF32" s="226"/>
      <c r="BG32" s="226"/>
      <c r="BH32" s="226"/>
      <c r="BI32" s="226"/>
      <c r="BJ32" s="226"/>
      <c r="BK32" s="226"/>
      <c r="BL32" s="226"/>
      <c r="BM32" s="226"/>
      <c r="BN32" s="226"/>
      <c r="BO32" s="226"/>
      <c r="BP32" s="226"/>
      <c r="BQ32" s="226"/>
      <c r="BR32" s="226"/>
      <c r="BS32" s="226"/>
      <c r="BT32" s="226"/>
      <c r="BU32" s="226"/>
      <c r="BV32" s="226"/>
      <c r="BW32" s="226"/>
      <c r="BX32" s="226"/>
      <c r="BY32" s="226"/>
      <c r="BZ32" s="226"/>
      <c r="CA32" s="226"/>
      <c r="CB32" s="226"/>
      <c r="CC32" s="227"/>
      <c r="CD32" s="225" t="s">
        <v>22</v>
      </c>
      <c r="CE32" s="226"/>
      <c r="CF32" s="226"/>
      <c r="CG32" s="226"/>
      <c r="CH32" s="226"/>
      <c r="CI32" s="226"/>
      <c r="CJ32" s="226"/>
      <c r="CK32" s="226"/>
      <c r="CL32" s="226"/>
      <c r="CM32" s="226"/>
      <c r="CN32" s="226"/>
      <c r="CO32" s="226"/>
      <c r="CP32" s="226"/>
      <c r="CQ32" s="226"/>
      <c r="CR32" s="226"/>
      <c r="CS32" s="226"/>
      <c r="CT32" s="226"/>
      <c r="CU32" s="226"/>
      <c r="CV32" s="226"/>
      <c r="CW32" s="226"/>
      <c r="CX32" s="226"/>
      <c r="CY32" s="226"/>
      <c r="CZ32" s="226"/>
      <c r="DA32" s="226"/>
      <c r="DB32" s="226"/>
      <c r="DC32" s="226"/>
      <c r="DD32" s="227"/>
    </row>
    <row r="33" spans="1:108" s="51" customFormat="1" ht="31.5" customHeight="1">
      <c r="A33" s="49"/>
      <c r="B33" s="242" t="s">
        <v>351</v>
      </c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50"/>
      <c r="AU33" s="243" t="s">
        <v>54</v>
      </c>
      <c r="AV33" s="244"/>
      <c r="AW33" s="244"/>
      <c r="AX33" s="244"/>
      <c r="AY33" s="244"/>
      <c r="AZ33" s="244"/>
      <c r="BA33" s="244"/>
      <c r="BB33" s="245"/>
      <c r="BC33" s="225">
        <v>4001408.41</v>
      </c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R33" s="226"/>
      <c r="BS33" s="226"/>
      <c r="BT33" s="226"/>
      <c r="BU33" s="226"/>
      <c r="BV33" s="226"/>
      <c r="BW33" s="226"/>
      <c r="BX33" s="226"/>
      <c r="BY33" s="226"/>
      <c r="BZ33" s="226"/>
      <c r="CA33" s="226"/>
      <c r="CB33" s="226"/>
      <c r="CC33" s="227"/>
      <c r="CD33" s="225">
        <v>3649425.59</v>
      </c>
      <c r="CE33" s="226"/>
      <c r="CF33" s="226"/>
      <c r="CG33" s="226"/>
      <c r="CH33" s="226"/>
      <c r="CI33" s="226"/>
      <c r="CJ33" s="226"/>
      <c r="CK33" s="226"/>
      <c r="CL33" s="226"/>
      <c r="CM33" s="226"/>
      <c r="CN33" s="226"/>
      <c r="CO33" s="226"/>
      <c r="CP33" s="226"/>
      <c r="CQ33" s="226"/>
      <c r="CR33" s="226"/>
      <c r="CS33" s="226"/>
      <c r="CT33" s="226"/>
      <c r="CU33" s="226"/>
      <c r="CV33" s="226"/>
      <c r="CW33" s="226"/>
      <c r="CX33" s="226"/>
      <c r="CY33" s="226"/>
      <c r="CZ33" s="226"/>
      <c r="DA33" s="226"/>
      <c r="DB33" s="226"/>
      <c r="DC33" s="226"/>
      <c r="DD33" s="227"/>
    </row>
    <row r="34" spans="1:108" s="39" customFormat="1" ht="14.25" customHeight="1">
      <c r="A34" s="218">
        <v>1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36"/>
      <c r="AU34" s="218">
        <v>2</v>
      </c>
      <c r="AV34" s="219"/>
      <c r="AW34" s="219"/>
      <c r="AX34" s="219"/>
      <c r="AY34" s="219"/>
      <c r="AZ34" s="219"/>
      <c r="BA34" s="219"/>
      <c r="BB34" s="220"/>
      <c r="BC34" s="246">
        <v>3</v>
      </c>
      <c r="BD34" s="247"/>
      <c r="BE34" s="247"/>
      <c r="BF34" s="247"/>
      <c r="BG34" s="247"/>
      <c r="BH34" s="247"/>
      <c r="BI34" s="247"/>
      <c r="BJ34" s="247"/>
      <c r="BK34" s="247"/>
      <c r="BL34" s="247"/>
      <c r="BM34" s="247"/>
      <c r="BN34" s="247"/>
      <c r="BO34" s="247"/>
      <c r="BP34" s="247"/>
      <c r="BQ34" s="247"/>
      <c r="BR34" s="247"/>
      <c r="BS34" s="247"/>
      <c r="BT34" s="247"/>
      <c r="BU34" s="247"/>
      <c r="BV34" s="247"/>
      <c r="BW34" s="247"/>
      <c r="BX34" s="247"/>
      <c r="BY34" s="247"/>
      <c r="BZ34" s="247"/>
      <c r="CA34" s="247"/>
      <c r="CB34" s="247"/>
      <c r="CC34" s="248"/>
      <c r="CD34" s="246">
        <v>3</v>
      </c>
      <c r="CE34" s="247"/>
      <c r="CF34" s="247"/>
      <c r="CG34" s="247"/>
      <c r="CH34" s="247"/>
      <c r="CI34" s="247"/>
      <c r="CJ34" s="247"/>
      <c r="CK34" s="247"/>
      <c r="CL34" s="247"/>
      <c r="CM34" s="247"/>
      <c r="CN34" s="247"/>
      <c r="CO34" s="247"/>
      <c r="CP34" s="247"/>
      <c r="CQ34" s="247"/>
      <c r="CR34" s="247"/>
      <c r="CS34" s="247"/>
      <c r="CT34" s="247"/>
      <c r="CU34" s="247"/>
      <c r="CV34" s="247"/>
      <c r="CW34" s="247"/>
      <c r="CX34" s="247"/>
      <c r="CY34" s="247"/>
      <c r="CZ34" s="247"/>
      <c r="DA34" s="247"/>
      <c r="DB34" s="247"/>
      <c r="DC34" s="247"/>
      <c r="DD34" s="248"/>
    </row>
    <row r="35" spans="1:108" s="51" customFormat="1" ht="31.5" customHeight="1">
      <c r="A35" s="49"/>
      <c r="B35" s="242" t="s">
        <v>51</v>
      </c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50"/>
      <c r="AU35" s="243" t="s">
        <v>64</v>
      </c>
      <c r="AV35" s="244"/>
      <c r="AW35" s="244"/>
      <c r="AX35" s="244"/>
      <c r="AY35" s="244"/>
      <c r="AZ35" s="244"/>
      <c r="BA35" s="244"/>
      <c r="BB35" s="245"/>
      <c r="BC35" s="225" t="s">
        <v>22</v>
      </c>
      <c r="BD35" s="226"/>
      <c r="BE35" s="226"/>
      <c r="BF35" s="226"/>
      <c r="BG35" s="226"/>
      <c r="BH35" s="226"/>
      <c r="BI35" s="226"/>
      <c r="BJ35" s="226"/>
      <c r="BK35" s="226"/>
      <c r="BL35" s="226"/>
      <c r="BM35" s="226"/>
      <c r="BN35" s="226"/>
      <c r="BO35" s="226"/>
      <c r="BP35" s="226"/>
      <c r="BQ35" s="226"/>
      <c r="BR35" s="226"/>
      <c r="BS35" s="226"/>
      <c r="BT35" s="226"/>
      <c r="BU35" s="226"/>
      <c r="BV35" s="226"/>
      <c r="BW35" s="226"/>
      <c r="BX35" s="226"/>
      <c r="BY35" s="226"/>
      <c r="BZ35" s="226"/>
      <c r="CA35" s="226"/>
      <c r="CB35" s="226"/>
      <c r="CC35" s="227"/>
      <c r="CD35" s="225" t="s">
        <v>22</v>
      </c>
      <c r="CE35" s="226"/>
      <c r="CF35" s="226"/>
      <c r="CG35" s="226"/>
      <c r="CH35" s="226"/>
      <c r="CI35" s="226"/>
      <c r="CJ35" s="226"/>
      <c r="CK35" s="226"/>
      <c r="CL35" s="226"/>
      <c r="CM35" s="226"/>
      <c r="CN35" s="226"/>
      <c r="CO35" s="226"/>
      <c r="CP35" s="226"/>
      <c r="CQ35" s="226"/>
      <c r="CR35" s="226"/>
      <c r="CS35" s="226"/>
      <c r="CT35" s="226"/>
      <c r="CU35" s="226"/>
      <c r="CV35" s="226"/>
      <c r="CW35" s="226"/>
      <c r="CX35" s="226"/>
      <c r="CY35" s="226"/>
      <c r="CZ35" s="226"/>
      <c r="DA35" s="226"/>
      <c r="DB35" s="226"/>
      <c r="DC35" s="226"/>
      <c r="DD35" s="227"/>
    </row>
    <row r="36" spans="1:108" s="39" customFormat="1" ht="14.25" customHeight="1">
      <c r="A36" s="45"/>
      <c r="B36" s="228" t="s">
        <v>352</v>
      </c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47"/>
      <c r="AU36" s="229" t="s">
        <v>66</v>
      </c>
      <c r="AV36" s="230"/>
      <c r="AW36" s="230"/>
      <c r="AX36" s="230"/>
      <c r="AY36" s="230"/>
      <c r="AZ36" s="230"/>
      <c r="BA36" s="230"/>
      <c r="BB36" s="231"/>
      <c r="BC36" s="232" t="s">
        <v>22</v>
      </c>
      <c r="BD36" s="233"/>
      <c r="BE36" s="233"/>
      <c r="BF36" s="233"/>
      <c r="BG36" s="233"/>
      <c r="BH36" s="233"/>
      <c r="BI36" s="233"/>
      <c r="BJ36" s="233"/>
      <c r="BK36" s="233"/>
      <c r="BL36" s="233"/>
      <c r="BM36" s="233"/>
      <c r="BN36" s="233"/>
      <c r="BO36" s="233"/>
      <c r="BP36" s="233"/>
      <c r="BQ36" s="233"/>
      <c r="BR36" s="233"/>
      <c r="BS36" s="233"/>
      <c r="BT36" s="233"/>
      <c r="BU36" s="233"/>
      <c r="BV36" s="233"/>
      <c r="BW36" s="233"/>
      <c r="BX36" s="233"/>
      <c r="BY36" s="233"/>
      <c r="BZ36" s="233"/>
      <c r="CA36" s="233"/>
      <c r="CB36" s="233"/>
      <c r="CC36" s="234"/>
      <c r="CD36" s="232" t="s">
        <v>22</v>
      </c>
      <c r="CE36" s="233"/>
      <c r="CF36" s="233"/>
      <c r="CG36" s="233"/>
      <c r="CH36" s="233"/>
      <c r="CI36" s="233"/>
      <c r="CJ36" s="233"/>
      <c r="CK36" s="233"/>
      <c r="CL36" s="233"/>
      <c r="CM36" s="233"/>
      <c r="CN36" s="233"/>
      <c r="CO36" s="233"/>
      <c r="CP36" s="233"/>
      <c r="CQ36" s="233"/>
      <c r="CR36" s="233"/>
      <c r="CS36" s="233"/>
      <c r="CT36" s="233"/>
      <c r="CU36" s="233"/>
      <c r="CV36" s="233"/>
      <c r="CW36" s="233"/>
      <c r="CX36" s="233"/>
      <c r="CY36" s="233"/>
      <c r="CZ36" s="233"/>
      <c r="DA36" s="233"/>
      <c r="DB36" s="233"/>
      <c r="DC36" s="233"/>
      <c r="DD36" s="234"/>
    </row>
    <row r="37" spans="1:108" s="39" customFormat="1" ht="14.25" customHeight="1">
      <c r="A37" s="43"/>
      <c r="B37" s="235" t="s">
        <v>17</v>
      </c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44"/>
      <c r="AU37" s="236"/>
      <c r="AV37" s="201"/>
      <c r="AW37" s="201"/>
      <c r="AX37" s="201"/>
      <c r="AY37" s="201"/>
      <c r="AZ37" s="201"/>
      <c r="BA37" s="201"/>
      <c r="BB37" s="237"/>
      <c r="BC37" s="238"/>
      <c r="BD37" s="239"/>
      <c r="BE37" s="239"/>
      <c r="BF37" s="239"/>
      <c r="BG37" s="239"/>
      <c r="BH37" s="239"/>
      <c r="BI37" s="239"/>
      <c r="BJ37" s="239"/>
      <c r="BK37" s="239"/>
      <c r="BL37" s="239"/>
      <c r="BM37" s="239"/>
      <c r="BN37" s="239"/>
      <c r="BO37" s="239"/>
      <c r="BP37" s="239"/>
      <c r="BQ37" s="239"/>
      <c r="BR37" s="239"/>
      <c r="BS37" s="239"/>
      <c r="BT37" s="239"/>
      <c r="BU37" s="239"/>
      <c r="BV37" s="239"/>
      <c r="BW37" s="239"/>
      <c r="BX37" s="239"/>
      <c r="BY37" s="239"/>
      <c r="BZ37" s="239"/>
      <c r="CA37" s="239"/>
      <c r="CB37" s="239"/>
      <c r="CC37" s="240"/>
      <c r="CD37" s="238"/>
      <c r="CE37" s="239"/>
      <c r="CF37" s="239"/>
      <c r="CG37" s="239"/>
      <c r="CH37" s="239"/>
      <c r="CI37" s="239"/>
      <c r="CJ37" s="239"/>
      <c r="CK37" s="239"/>
      <c r="CL37" s="239"/>
      <c r="CM37" s="239"/>
      <c r="CN37" s="239"/>
      <c r="CO37" s="239"/>
      <c r="CP37" s="239"/>
      <c r="CQ37" s="239"/>
      <c r="CR37" s="239"/>
      <c r="CS37" s="239"/>
      <c r="CT37" s="239"/>
      <c r="CU37" s="239"/>
      <c r="CV37" s="239"/>
      <c r="CW37" s="239"/>
      <c r="CX37" s="239"/>
      <c r="CY37" s="239"/>
      <c r="CZ37" s="239"/>
      <c r="DA37" s="239"/>
      <c r="DB37" s="239"/>
      <c r="DC37" s="239"/>
      <c r="DD37" s="240"/>
    </row>
    <row r="38" spans="1:108" s="39" customFormat="1" ht="14.25" customHeight="1">
      <c r="A38" s="241" t="s">
        <v>353</v>
      </c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46"/>
      <c r="AU38" s="222" t="s">
        <v>68</v>
      </c>
      <c r="AV38" s="223"/>
      <c r="AW38" s="223"/>
      <c r="AX38" s="223"/>
      <c r="AY38" s="223"/>
      <c r="AZ38" s="223"/>
      <c r="BA38" s="223"/>
      <c r="BB38" s="224"/>
      <c r="BC38" s="225" t="s">
        <v>22</v>
      </c>
      <c r="BD38" s="226"/>
      <c r="BE38" s="226"/>
      <c r="BF38" s="226"/>
      <c r="BG38" s="226"/>
      <c r="BH38" s="226"/>
      <c r="BI38" s="226"/>
      <c r="BJ38" s="226"/>
      <c r="BK38" s="226"/>
      <c r="BL38" s="226"/>
      <c r="BM38" s="226"/>
      <c r="BN38" s="226"/>
      <c r="BO38" s="226"/>
      <c r="BP38" s="226"/>
      <c r="BQ38" s="226"/>
      <c r="BR38" s="226"/>
      <c r="BS38" s="226"/>
      <c r="BT38" s="226"/>
      <c r="BU38" s="226"/>
      <c r="BV38" s="226"/>
      <c r="BW38" s="226"/>
      <c r="BX38" s="226"/>
      <c r="BY38" s="226"/>
      <c r="BZ38" s="226"/>
      <c r="CA38" s="226"/>
      <c r="CB38" s="226"/>
      <c r="CC38" s="227"/>
      <c r="CD38" s="225" t="s">
        <v>22</v>
      </c>
      <c r="CE38" s="226"/>
      <c r="CF38" s="226"/>
      <c r="CG38" s="226"/>
      <c r="CH38" s="226"/>
      <c r="CI38" s="226"/>
      <c r="CJ38" s="226"/>
      <c r="CK38" s="226"/>
      <c r="CL38" s="226"/>
      <c r="CM38" s="226"/>
      <c r="CN38" s="226"/>
      <c r="CO38" s="226"/>
      <c r="CP38" s="226"/>
      <c r="CQ38" s="226"/>
      <c r="CR38" s="226"/>
      <c r="CS38" s="226"/>
      <c r="CT38" s="226"/>
      <c r="CU38" s="226"/>
      <c r="CV38" s="226"/>
      <c r="CW38" s="226"/>
      <c r="CX38" s="226"/>
      <c r="CY38" s="226"/>
      <c r="CZ38" s="226"/>
      <c r="DA38" s="226"/>
      <c r="DB38" s="226"/>
      <c r="DC38" s="226"/>
      <c r="DD38" s="227"/>
    </row>
    <row r="39" spans="1:108" s="39" customFormat="1" ht="14.25" customHeight="1">
      <c r="A39" s="241" t="s">
        <v>354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46"/>
      <c r="AU39" s="222" t="s">
        <v>70</v>
      </c>
      <c r="AV39" s="223"/>
      <c r="AW39" s="223"/>
      <c r="AX39" s="223"/>
      <c r="AY39" s="223"/>
      <c r="AZ39" s="223"/>
      <c r="BA39" s="223"/>
      <c r="BB39" s="224"/>
      <c r="BC39" s="225" t="s">
        <v>22</v>
      </c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6"/>
      <c r="BT39" s="226"/>
      <c r="BU39" s="226"/>
      <c r="BV39" s="226"/>
      <c r="BW39" s="226"/>
      <c r="BX39" s="226"/>
      <c r="BY39" s="226"/>
      <c r="BZ39" s="226"/>
      <c r="CA39" s="226"/>
      <c r="CB39" s="226"/>
      <c r="CC39" s="227"/>
      <c r="CD39" s="225" t="s">
        <v>22</v>
      </c>
      <c r="CE39" s="226"/>
      <c r="CF39" s="226"/>
      <c r="CG39" s="226"/>
      <c r="CH39" s="226"/>
      <c r="CI39" s="226"/>
      <c r="CJ39" s="226"/>
      <c r="CK39" s="226"/>
      <c r="CL39" s="226"/>
      <c r="CM39" s="226"/>
      <c r="CN39" s="226"/>
      <c r="CO39" s="226"/>
      <c r="CP39" s="226"/>
      <c r="CQ39" s="226"/>
      <c r="CR39" s="226"/>
      <c r="CS39" s="226"/>
      <c r="CT39" s="226"/>
      <c r="CU39" s="226"/>
      <c r="CV39" s="226"/>
      <c r="CW39" s="226"/>
      <c r="CX39" s="226"/>
      <c r="CY39" s="226"/>
      <c r="CZ39" s="226"/>
      <c r="DA39" s="226"/>
      <c r="DB39" s="226"/>
      <c r="DC39" s="226"/>
      <c r="DD39" s="227"/>
    </row>
    <row r="40" spans="1:108" s="51" customFormat="1" ht="31.5" customHeight="1">
      <c r="A40" s="49"/>
      <c r="B40" s="242" t="s">
        <v>355</v>
      </c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50"/>
      <c r="AU40" s="243" t="s">
        <v>76</v>
      </c>
      <c r="AV40" s="244"/>
      <c r="AW40" s="244"/>
      <c r="AX40" s="244"/>
      <c r="AY40" s="244"/>
      <c r="AZ40" s="244"/>
      <c r="BA40" s="244"/>
      <c r="BB40" s="245"/>
      <c r="BC40" s="225" t="s">
        <v>22</v>
      </c>
      <c r="BD40" s="226"/>
      <c r="BE40" s="226"/>
      <c r="BF40" s="226"/>
      <c r="BG40" s="226"/>
      <c r="BH40" s="226"/>
      <c r="BI40" s="226"/>
      <c r="BJ40" s="226"/>
      <c r="BK40" s="226"/>
      <c r="BL40" s="226"/>
      <c r="BM40" s="226"/>
      <c r="BN40" s="226"/>
      <c r="BO40" s="226"/>
      <c r="BP40" s="226"/>
      <c r="BQ40" s="226"/>
      <c r="BR40" s="226"/>
      <c r="BS40" s="226"/>
      <c r="BT40" s="226"/>
      <c r="BU40" s="226"/>
      <c r="BV40" s="226"/>
      <c r="BW40" s="226"/>
      <c r="BX40" s="226"/>
      <c r="BY40" s="226"/>
      <c r="BZ40" s="226"/>
      <c r="CA40" s="226"/>
      <c r="CB40" s="226"/>
      <c r="CC40" s="227"/>
      <c r="CD40" s="225" t="s">
        <v>22</v>
      </c>
      <c r="CE40" s="226"/>
      <c r="CF40" s="226"/>
      <c r="CG40" s="226"/>
      <c r="CH40" s="226"/>
      <c r="CI40" s="226"/>
      <c r="CJ40" s="226"/>
      <c r="CK40" s="226"/>
      <c r="CL40" s="226"/>
      <c r="CM40" s="226"/>
      <c r="CN40" s="226"/>
      <c r="CO40" s="226"/>
      <c r="CP40" s="226"/>
      <c r="CQ40" s="226"/>
      <c r="CR40" s="226"/>
      <c r="CS40" s="226"/>
      <c r="CT40" s="226"/>
      <c r="CU40" s="226"/>
      <c r="CV40" s="226"/>
      <c r="CW40" s="226"/>
      <c r="CX40" s="226"/>
      <c r="CY40" s="226"/>
      <c r="CZ40" s="226"/>
      <c r="DA40" s="226"/>
      <c r="DB40" s="226"/>
      <c r="DC40" s="226"/>
      <c r="DD40" s="227"/>
    </row>
    <row r="41" spans="1:108" s="39" customFormat="1" ht="31.5" customHeight="1">
      <c r="A41" s="45"/>
      <c r="B41" s="249" t="s">
        <v>356</v>
      </c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52"/>
      <c r="AU41" s="250" t="s">
        <v>79</v>
      </c>
      <c r="AV41" s="251"/>
      <c r="AW41" s="251"/>
      <c r="AX41" s="251"/>
      <c r="AY41" s="251"/>
      <c r="AZ41" s="251"/>
      <c r="BA41" s="251"/>
      <c r="BB41" s="252"/>
      <c r="BC41" s="232" t="s">
        <v>22</v>
      </c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233"/>
      <c r="BY41" s="233"/>
      <c r="BZ41" s="233"/>
      <c r="CA41" s="233"/>
      <c r="CB41" s="233"/>
      <c r="CC41" s="234"/>
      <c r="CD41" s="232" t="s">
        <v>22</v>
      </c>
      <c r="CE41" s="233"/>
      <c r="CF41" s="233"/>
      <c r="CG41" s="233"/>
      <c r="CH41" s="233"/>
      <c r="CI41" s="233"/>
      <c r="CJ41" s="233"/>
      <c r="CK41" s="233"/>
      <c r="CL41" s="233"/>
      <c r="CM41" s="233"/>
      <c r="CN41" s="233"/>
      <c r="CO41" s="233"/>
      <c r="CP41" s="233"/>
      <c r="CQ41" s="233"/>
      <c r="CR41" s="233"/>
      <c r="CS41" s="233"/>
      <c r="CT41" s="233"/>
      <c r="CU41" s="233"/>
      <c r="CV41" s="233"/>
      <c r="CW41" s="233"/>
      <c r="CX41" s="233"/>
      <c r="CY41" s="233"/>
      <c r="CZ41" s="233"/>
      <c r="DA41" s="233"/>
      <c r="DB41" s="233"/>
      <c r="DC41" s="233"/>
      <c r="DD41" s="234"/>
    </row>
    <row r="42" spans="1:108" s="39" customFormat="1" ht="14.25" customHeight="1">
      <c r="A42" s="43"/>
      <c r="B42" s="235" t="s">
        <v>17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44"/>
      <c r="AU42" s="236"/>
      <c r="AV42" s="201"/>
      <c r="AW42" s="201"/>
      <c r="AX42" s="201"/>
      <c r="AY42" s="201"/>
      <c r="AZ42" s="201"/>
      <c r="BA42" s="201"/>
      <c r="BB42" s="237"/>
      <c r="BC42" s="238"/>
      <c r="BD42" s="239"/>
      <c r="BE42" s="239"/>
      <c r="BF42" s="239"/>
      <c r="BG42" s="239"/>
      <c r="BH42" s="239"/>
      <c r="BI42" s="239"/>
      <c r="BJ42" s="239"/>
      <c r="BK42" s="239"/>
      <c r="BL42" s="239"/>
      <c r="BM42" s="239"/>
      <c r="BN42" s="239"/>
      <c r="BO42" s="239"/>
      <c r="BP42" s="239"/>
      <c r="BQ42" s="239"/>
      <c r="BR42" s="239"/>
      <c r="BS42" s="239"/>
      <c r="BT42" s="239"/>
      <c r="BU42" s="239"/>
      <c r="BV42" s="239"/>
      <c r="BW42" s="239"/>
      <c r="BX42" s="239"/>
      <c r="BY42" s="239"/>
      <c r="BZ42" s="239"/>
      <c r="CA42" s="239"/>
      <c r="CB42" s="239"/>
      <c r="CC42" s="240"/>
      <c r="CD42" s="238"/>
      <c r="CE42" s="239"/>
      <c r="CF42" s="239"/>
      <c r="CG42" s="239"/>
      <c r="CH42" s="239"/>
      <c r="CI42" s="239"/>
      <c r="CJ42" s="239"/>
      <c r="CK42" s="239"/>
      <c r="CL42" s="239"/>
      <c r="CM42" s="239"/>
      <c r="CN42" s="239"/>
      <c r="CO42" s="239"/>
      <c r="CP42" s="239"/>
      <c r="CQ42" s="239"/>
      <c r="CR42" s="239"/>
      <c r="CS42" s="239"/>
      <c r="CT42" s="239"/>
      <c r="CU42" s="239"/>
      <c r="CV42" s="239"/>
      <c r="CW42" s="239"/>
      <c r="CX42" s="239"/>
      <c r="CY42" s="239"/>
      <c r="CZ42" s="239"/>
      <c r="DA42" s="239"/>
      <c r="DB42" s="239"/>
      <c r="DC42" s="239"/>
      <c r="DD42" s="240"/>
    </row>
    <row r="43" spans="1:108" s="39" customFormat="1" ht="14.25" customHeight="1">
      <c r="A43" s="253" t="s">
        <v>357</v>
      </c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54"/>
      <c r="AN43" s="254"/>
      <c r="AO43" s="254"/>
      <c r="AP43" s="254"/>
      <c r="AQ43" s="254"/>
      <c r="AR43" s="254"/>
      <c r="AS43" s="254"/>
      <c r="AT43" s="53"/>
      <c r="AU43" s="250" t="s">
        <v>147</v>
      </c>
      <c r="AV43" s="251"/>
      <c r="AW43" s="251"/>
      <c r="AX43" s="251"/>
      <c r="AY43" s="251"/>
      <c r="AZ43" s="251"/>
      <c r="BA43" s="251"/>
      <c r="BB43" s="252"/>
      <c r="BC43" s="232" t="s">
        <v>22</v>
      </c>
      <c r="BD43" s="233"/>
      <c r="BE43" s="233"/>
      <c r="BF43" s="233"/>
      <c r="BG43" s="233"/>
      <c r="BH43" s="233"/>
      <c r="BI43" s="233"/>
      <c r="BJ43" s="233"/>
      <c r="BK43" s="233"/>
      <c r="BL43" s="233"/>
      <c r="BM43" s="233"/>
      <c r="BN43" s="233"/>
      <c r="BO43" s="233"/>
      <c r="BP43" s="233"/>
      <c r="BQ43" s="233"/>
      <c r="BR43" s="233"/>
      <c r="BS43" s="233"/>
      <c r="BT43" s="233"/>
      <c r="BU43" s="233"/>
      <c r="BV43" s="233"/>
      <c r="BW43" s="233"/>
      <c r="BX43" s="233"/>
      <c r="BY43" s="233"/>
      <c r="BZ43" s="233"/>
      <c r="CA43" s="233"/>
      <c r="CB43" s="233"/>
      <c r="CC43" s="234"/>
      <c r="CD43" s="232" t="s">
        <v>22</v>
      </c>
      <c r="CE43" s="233"/>
      <c r="CF43" s="233"/>
      <c r="CG43" s="233"/>
      <c r="CH43" s="233"/>
      <c r="CI43" s="233"/>
      <c r="CJ43" s="233"/>
      <c r="CK43" s="233"/>
      <c r="CL43" s="233"/>
      <c r="CM43" s="233"/>
      <c r="CN43" s="233"/>
      <c r="CO43" s="233"/>
      <c r="CP43" s="233"/>
      <c r="CQ43" s="233"/>
      <c r="CR43" s="233"/>
      <c r="CS43" s="233"/>
      <c r="CT43" s="233"/>
      <c r="CU43" s="233"/>
      <c r="CV43" s="233"/>
      <c r="CW43" s="233"/>
      <c r="CX43" s="233"/>
      <c r="CY43" s="233"/>
      <c r="CZ43" s="233"/>
      <c r="DA43" s="233"/>
      <c r="DB43" s="233"/>
      <c r="DC43" s="233"/>
      <c r="DD43" s="234"/>
    </row>
    <row r="44" spans="1:108" s="39" customFormat="1" ht="14.25" customHeight="1">
      <c r="A44" s="54"/>
      <c r="B44" s="258" t="s">
        <v>358</v>
      </c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  <c r="AJ44" s="258"/>
      <c r="AK44" s="258"/>
      <c r="AL44" s="258"/>
      <c r="AM44" s="258"/>
      <c r="AN44" s="258"/>
      <c r="AO44" s="258"/>
      <c r="AP44" s="258"/>
      <c r="AQ44" s="258"/>
      <c r="AR44" s="258"/>
      <c r="AS44" s="258"/>
      <c r="AT44" s="55"/>
      <c r="AU44" s="255"/>
      <c r="AV44" s="256"/>
      <c r="AW44" s="256"/>
      <c r="AX44" s="256"/>
      <c r="AY44" s="256"/>
      <c r="AZ44" s="256"/>
      <c r="BA44" s="256"/>
      <c r="BB44" s="257"/>
      <c r="BC44" s="238"/>
      <c r="BD44" s="239"/>
      <c r="BE44" s="239"/>
      <c r="BF44" s="239"/>
      <c r="BG44" s="239"/>
      <c r="BH44" s="239"/>
      <c r="BI44" s="239"/>
      <c r="BJ44" s="239"/>
      <c r="BK44" s="239"/>
      <c r="BL44" s="239"/>
      <c r="BM44" s="239"/>
      <c r="BN44" s="239"/>
      <c r="BO44" s="239"/>
      <c r="BP44" s="239"/>
      <c r="BQ44" s="239"/>
      <c r="BR44" s="239"/>
      <c r="BS44" s="239"/>
      <c r="BT44" s="239"/>
      <c r="BU44" s="239"/>
      <c r="BV44" s="239"/>
      <c r="BW44" s="239"/>
      <c r="BX44" s="239"/>
      <c r="BY44" s="239"/>
      <c r="BZ44" s="239"/>
      <c r="CA44" s="239"/>
      <c r="CB44" s="239"/>
      <c r="CC44" s="240"/>
      <c r="CD44" s="238"/>
      <c r="CE44" s="239"/>
      <c r="CF44" s="239"/>
      <c r="CG44" s="239"/>
      <c r="CH44" s="239"/>
      <c r="CI44" s="239"/>
      <c r="CJ44" s="239"/>
      <c r="CK44" s="239"/>
      <c r="CL44" s="239"/>
      <c r="CM44" s="239"/>
      <c r="CN44" s="239"/>
      <c r="CO44" s="239"/>
      <c r="CP44" s="239"/>
      <c r="CQ44" s="239"/>
      <c r="CR44" s="239"/>
      <c r="CS44" s="239"/>
      <c r="CT44" s="239"/>
      <c r="CU44" s="239"/>
      <c r="CV44" s="239"/>
      <c r="CW44" s="239"/>
      <c r="CX44" s="239"/>
      <c r="CY44" s="239"/>
      <c r="CZ44" s="239"/>
      <c r="DA44" s="239"/>
      <c r="DB44" s="239"/>
      <c r="DC44" s="239"/>
      <c r="DD44" s="240"/>
    </row>
    <row r="45" spans="1:108" s="39" customFormat="1" ht="14.25" customHeight="1">
      <c r="A45" s="253" t="s">
        <v>359</v>
      </c>
      <c r="B45" s="254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254"/>
      <c r="AR45" s="254"/>
      <c r="AS45" s="254"/>
      <c r="AT45" s="53"/>
      <c r="AU45" s="250" t="s">
        <v>360</v>
      </c>
      <c r="AV45" s="251"/>
      <c r="AW45" s="251"/>
      <c r="AX45" s="251"/>
      <c r="AY45" s="251"/>
      <c r="AZ45" s="251"/>
      <c r="BA45" s="251"/>
      <c r="BB45" s="252"/>
      <c r="BC45" s="232" t="s">
        <v>22</v>
      </c>
      <c r="BD45" s="233"/>
      <c r="BE45" s="233"/>
      <c r="BF45" s="233"/>
      <c r="BG45" s="233"/>
      <c r="BH45" s="233"/>
      <c r="BI45" s="233"/>
      <c r="BJ45" s="233"/>
      <c r="BK45" s="233"/>
      <c r="BL45" s="233"/>
      <c r="BM45" s="233"/>
      <c r="BN45" s="233"/>
      <c r="BO45" s="233"/>
      <c r="BP45" s="233"/>
      <c r="BQ45" s="233"/>
      <c r="BR45" s="233"/>
      <c r="BS45" s="233"/>
      <c r="BT45" s="233"/>
      <c r="BU45" s="233"/>
      <c r="BV45" s="233"/>
      <c r="BW45" s="233"/>
      <c r="BX45" s="233"/>
      <c r="BY45" s="233"/>
      <c r="BZ45" s="233"/>
      <c r="CA45" s="233"/>
      <c r="CB45" s="233"/>
      <c r="CC45" s="234"/>
      <c r="CD45" s="232" t="s">
        <v>22</v>
      </c>
      <c r="CE45" s="233"/>
      <c r="CF45" s="233"/>
      <c r="CG45" s="233"/>
      <c r="CH45" s="233"/>
      <c r="CI45" s="233"/>
      <c r="CJ45" s="233"/>
      <c r="CK45" s="233"/>
      <c r="CL45" s="233"/>
      <c r="CM45" s="233"/>
      <c r="CN45" s="233"/>
      <c r="CO45" s="233"/>
      <c r="CP45" s="233"/>
      <c r="CQ45" s="233"/>
      <c r="CR45" s="233"/>
      <c r="CS45" s="233"/>
      <c r="CT45" s="233"/>
      <c r="CU45" s="233"/>
      <c r="CV45" s="233"/>
      <c r="CW45" s="233"/>
      <c r="CX45" s="233"/>
      <c r="CY45" s="233"/>
      <c r="CZ45" s="233"/>
      <c r="DA45" s="233"/>
      <c r="DB45" s="233"/>
      <c r="DC45" s="233"/>
      <c r="DD45" s="234"/>
    </row>
    <row r="46" spans="1:108" s="39" customFormat="1" ht="14.25" customHeight="1">
      <c r="A46" s="54"/>
      <c r="B46" s="258" t="s">
        <v>361</v>
      </c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58"/>
      <c r="AG46" s="258"/>
      <c r="AH46" s="258"/>
      <c r="AI46" s="258"/>
      <c r="AJ46" s="258"/>
      <c r="AK46" s="258"/>
      <c r="AL46" s="258"/>
      <c r="AM46" s="258"/>
      <c r="AN46" s="258"/>
      <c r="AO46" s="258"/>
      <c r="AP46" s="258"/>
      <c r="AQ46" s="258"/>
      <c r="AR46" s="258"/>
      <c r="AS46" s="258"/>
      <c r="AT46" s="55"/>
      <c r="AU46" s="255"/>
      <c r="AV46" s="256"/>
      <c r="AW46" s="256"/>
      <c r="AX46" s="256"/>
      <c r="AY46" s="256"/>
      <c r="AZ46" s="256"/>
      <c r="BA46" s="256"/>
      <c r="BB46" s="257"/>
      <c r="BC46" s="238"/>
      <c r="BD46" s="239"/>
      <c r="BE46" s="239"/>
      <c r="BF46" s="239"/>
      <c r="BG46" s="239"/>
      <c r="BH46" s="239"/>
      <c r="BI46" s="239"/>
      <c r="BJ46" s="239"/>
      <c r="BK46" s="239"/>
      <c r="BL46" s="239"/>
      <c r="BM46" s="239"/>
      <c r="BN46" s="239"/>
      <c r="BO46" s="239"/>
      <c r="BP46" s="239"/>
      <c r="BQ46" s="239"/>
      <c r="BR46" s="239"/>
      <c r="BS46" s="239"/>
      <c r="BT46" s="239"/>
      <c r="BU46" s="239"/>
      <c r="BV46" s="239"/>
      <c r="BW46" s="239"/>
      <c r="BX46" s="239"/>
      <c r="BY46" s="239"/>
      <c r="BZ46" s="239"/>
      <c r="CA46" s="239"/>
      <c r="CB46" s="239"/>
      <c r="CC46" s="240"/>
      <c r="CD46" s="238"/>
      <c r="CE46" s="239"/>
      <c r="CF46" s="239"/>
      <c r="CG46" s="239"/>
      <c r="CH46" s="239"/>
      <c r="CI46" s="239"/>
      <c r="CJ46" s="239"/>
      <c r="CK46" s="239"/>
      <c r="CL46" s="239"/>
      <c r="CM46" s="239"/>
      <c r="CN46" s="239"/>
      <c r="CO46" s="239"/>
      <c r="CP46" s="239"/>
      <c r="CQ46" s="239"/>
      <c r="CR46" s="239"/>
      <c r="CS46" s="239"/>
      <c r="CT46" s="239"/>
      <c r="CU46" s="239"/>
      <c r="CV46" s="239"/>
      <c r="CW46" s="239"/>
      <c r="CX46" s="239"/>
      <c r="CY46" s="239"/>
      <c r="CZ46" s="239"/>
      <c r="DA46" s="239"/>
      <c r="DB46" s="239"/>
      <c r="DC46" s="239"/>
      <c r="DD46" s="240"/>
    </row>
    <row r="47" spans="1:108" s="39" customFormat="1" ht="14.25" customHeight="1">
      <c r="A47" s="253" t="s">
        <v>362</v>
      </c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  <c r="AS47" s="254"/>
      <c r="AT47" s="53"/>
      <c r="AU47" s="250" t="s">
        <v>363</v>
      </c>
      <c r="AV47" s="251"/>
      <c r="AW47" s="251"/>
      <c r="AX47" s="251"/>
      <c r="AY47" s="251"/>
      <c r="AZ47" s="251"/>
      <c r="BA47" s="251"/>
      <c r="BB47" s="252"/>
      <c r="BC47" s="232" t="s">
        <v>22</v>
      </c>
      <c r="BD47" s="233"/>
      <c r="BE47" s="233"/>
      <c r="BF47" s="233"/>
      <c r="BG47" s="233"/>
      <c r="BH47" s="233"/>
      <c r="BI47" s="233"/>
      <c r="BJ47" s="233"/>
      <c r="BK47" s="233"/>
      <c r="BL47" s="233"/>
      <c r="BM47" s="233"/>
      <c r="BN47" s="233"/>
      <c r="BO47" s="233"/>
      <c r="BP47" s="233"/>
      <c r="BQ47" s="233"/>
      <c r="BR47" s="233"/>
      <c r="BS47" s="233"/>
      <c r="BT47" s="233"/>
      <c r="BU47" s="233"/>
      <c r="BV47" s="233"/>
      <c r="BW47" s="233"/>
      <c r="BX47" s="233"/>
      <c r="BY47" s="233"/>
      <c r="BZ47" s="233"/>
      <c r="CA47" s="233"/>
      <c r="CB47" s="233"/>
      <c r="CC47" s="234"/>
      <c r="CD47" s="232" t="s">
        <v>22</v>
      </c>
      <c r="CE47" s="233"/>
      <c r="CF47" s="233"/>
      <c r="CG47" s="233"/>
      <c r="CH47" s="233"/>
      <c r="CI47" s="233"/>
      <c r="CJ47" s="233"/>
      <c r="CK47" s="233"/>
      <c r="CL47" s="233"/>
      <c r="CM47" s="233"/>
      <c r="CN47" s="233"/>
      <c r="CO47" s="233"/>
      <c r="CP47" s="233"/>
      <c r="CQ47" s="233"/>
      <c r="CR47" s="233"/>
      <c r="CS47" s="233"/>
      <c r="CT47" s="233"/>
      <c r="CU47" s="233"/>
      <c r="CV47" s="233"/>
      <c r="CW47" s="233"/>
      <c r="CX47" s="233"/>
      <c r="CY47" s="233"/>
      <c r="CZ47" s="233"/>
      <c r="DA47" s="233"/>
      <c r="DB47" s="233"/>
      <c r="DC47" s="233"/>
      <c r="DD47" s="234"/>
    </row>
    <row r="48" spans="1:108" s="39" customFormat="1" ht="14.25" customHeight="1">
      <c r="A48" s="54"/>
      <c r="B48" s="258" t="s">
        <v>364</v>
      </c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  <c r="AO48" s="258"/>
      <c r="AP48" s="258"/>
      <c r="AQ48" s="258"/>
      <c r="AR48" s="258"/>
      <c r="AS48" s="258"/>
      <c r="AT48" s="55"/>
      <c r="AU48" s="255"/>
      <c r="AV48" s="256"/>
      <c r="AW48" s="256"/>
      <c r="AX48" s="256"/>
      <c r="AY48" s="256"/>
      <c r="AZ48" s="256"/>
      <c r="BA48" s="256"/>
      <c r="BB48" s="257"/>
      <c r="BC48" s="238"/>
      <c r="BD48" s="239"/>
      <c r="BE48" s="239"/>
      <c r="BF48" s="239"/>
      <c r="BG48" s="239"/>
      <c r="BH48" s="239"/>
      <c r="BI48" s="239"/>
      <c r="BJ48" s="239"/>
      <c r="BK48" s="239"/>
      <c r="BL48" s="239"/>
      <c r="BM48" s="239"/>
      <c r="BN48" s="239"/>
      <c r="BO48" s="239"/>
      <c r="BP48" s="239"/>
      <c r="BQ48" s="239"/>
      <c r="BR48" s="239"/>
      <c r="BS48" s="239"/>
      <c r="BT48" s="239"/>
      <c r="BU48" s="239"/>
      <c r="BV48" s="239"/>
      <c r="BW48" s="239"/>
      <c r="BX48" s="239"/>
      <c r="BY48" s="239"/>
      <c r="BZ48" s="239"/>
      <c r="CA48" s="239"/>
      <c r="CB48" s="239"/>
      <c r="CC48" s="240"/>
      <c r="CD48" s="238"/>
      <c r="CE48" s="239"/>
      <c r="CF48" s="239"/>
      <c r="CG48" s="239"/>
      <c r="CH48" s="239"/>
      <c r="CI48" s="239"/>
      <c r="CJ48" s="239"/>
      <c r="CK48" s="239"/>
      <c r="CL48" s="239"/>
      <c r="CM48" s="239"/>
      <c r="CN48" s="239"/>
      <c r="CO48" s="239"/>
      <c r="CP48" s="239"/>
      <c r="CQ48" s="239"/>
      <c r="CR48" s="239"/>
      <c r="CS48" s="239"/>
      <c r="CT48" s="239"/>
      <c r="CU48" s="239"/>
      <c r="CV48" s="239"/>
      <c r="CW48" s="239"/>
      <c r="CX48" s="239"/>
      <c r="CY48" s="239"/>
      <c r="CZ48" s="239"/>
      <c r="DA48" s="239"/>
      <c r="DB48" s="239"/>
      <c r="DC48" s="239"/>
      <c r="DD48" s="240"/>
    </row>
    <row r="49" spans="1:108" s="39" customFormat="1" ht="14.25" customHeight="1">
      <c r="A49" s="253" t="s">
        <v>365</v>
      </c>
      <c r="B49" s="254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4"/>
      <c r="AN49" s="254"/>
      <c r="AO49" s="254"/>
      <c r="AP49" s="254"/>
      <c r="AQ49" s="254"/>
      <c r="AR49" s="254"/>
      <c r="AS49" s="254"/>
      <c r="AT49" s="53"/>
      <c r="AU49" s="250" t="s">
        <v>366</v>
      </c>
      <c r="AV49" s="251"/>
      <c r="AW49" s="251"/>
      <c r="AX49" s="251"/>
      <c r="AY49" s="251"/>
      <c r="AZ49" s="251"/>
      <c r="BA49" s="251"/>
      <c r="BB49" s="252"/>
      <c r="BC49" s="232" t="s">
        <v>22</v>
      </c>
      <c r="BD49" s="233"/>
      <c r="BE49" s="233"/>
      <c r="BF49" s="233"/>
      <c r="BG49" s="233"/>
      <c r="BH49" s="233"/>
      <c r="BI49" s="233"/>
      <c r="BJ49" s="233"/>
      <c r="BK49" s="233"/>
      <c r="BL49" s="233"/>
      <c r="BM49" s="233"/>
      <c r="BN49" s="233"/>
      <c r="BO49" s="233"/>
      <c r="BP49" s="233"/>
      <c r="BQ49" s="233"/>
      <c r="BR49" s="233"/>
      <c r="BS49" s="233"/>
      <c r="BT49" s="233"/>
      <c r="BU49" s="233"/>
      <c r="BV49" s="233"/>
      <c r="BW49" s="233"/>
      <c r="BX49" s="233"/>
      <c r="BY49" s="233"/>
      <c r="BZ49" s="233"/>
      <c r="CA49" s="233"/>
      <c r="CB49" s="233"/>
      <c r="CC49" s="234"/>
      <c r="CD49" s="232" t="s">
        <v>22</v>
      </c>
      <c r="CE49" s="233"/>
      <c r="CF49" s="233"/>
      <c r="CG49" s="233"/>
      <c r="CH49" s="233"/>
      <c r="CI49" s="233"/>
      <c r="CJ49" s="233"/>
      <c r="CK49" s="233"/>
      <c r="CL49" s="233"/>
      <c r="CM49" s="233"/>
      <c r="CN49" s="233"/>
      <c r="CO49" s="233"/>
      <c r="CP49" s="233"/>
      <c r="CQ49" s="233"/>
      <c r="CR49" s="233"/>
      <c r="CS49" s="233"/>
      <c r="CT49" s="233"/>
      <c r="CU49" s="233"/>
      <c r="CV49" s="233"/>
      <c r="CW49" s="233"/>
      <c r="CX49" s="233"/>
      <c r="CY49" s="233"/>
      <c r="CZ49" s="233"/>
      <c r="DA49" s="233"/>
      <c r="DB49" s="233"/>
      <c r="DC49" s="233"/>
      <c r="DD49" s="234"/>
    </row>
    <row r="50" spans="1:108" s="39" customFormat="1" ht="14.25" customHeight="1">
      <c r="A50" s="54"/>
      <c r="B50" s="258" t="s">
        <v>367</v>
      </c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8"/>
      <c r="AL50" s="258"/>
      <c r="AM50" s="258"/>
      <c r="AN50" s="258"/>
      <c r="AO50" s="258"/>
      <c r="AP50" s="258"/>
      <c r="AQ50" s="258"/>
      <c r="AR50" s="258"/>
      <c r="AS50" s="258"/>
      <c r="AT50" s="55"/>
      <c r="AU50" s="255"/>
      <c r="AV50" s="256"/>
      <c r="AW50" s="256"/>
      <c r="AX50" s="256"/>
      <c r="AY50" s="256"/>
      <c r="AZ50" s="256"/>
      <c r="BA50" s="256"/>
      <c r="BB50" s="257"/>
      <c r="BC50" s="238"/>
      <c r="BD50" s="239"/>
      <c r="BE50" s="239"/>
      <c r="BF50" s="239"/>
      <c r="BG50" s="239"/>
      <c r="BH50" s="239"/>
      <c r="BI50" s="239"/>
      <c r="BJ50" s="239"/>
      <c r="BK50" s="239"/>
      <c r="BL50" s="239"/>
      <c r="BM50" s="239"/>
      <c r="BN50" s="239"/>
      <c r="BO50" s="239"/>
      <c r="BP50" s="239"/>
      <c r="BQ50" s="239"/>
      <c r="BR50" s="239"/>
      <c r="BS50" s="239"/>
      <c r="BT50" s="239"/>
      <c r="BU50" s="239"/>
      <c r="BV50" s="239"/>
      <c r="BW50" s="239"/>
      <c r="BX50" s="239"/>
      <c r="BY50" s="239"/>
      <c r="BZ50" s="239"/>
      <c r="CA50" s="239"/>
      <c r="CB50" s="239"/>
      <c r="CC50" s="240"/>
      <c r="CD50" s="238"/>
      <c r="CE50" s="239"/>
      <c r="CF50" s="239"/>
      <c r="CG50" s="239"/>
      <c r="CH50" s="239"/>
      <c r="CI50" s="239"/>
      <c r="CJ50" s="239"/>
      <c r="CK50" s="239"/>
      <c r="CL50" s="239"/>
      <c r="CM50" s="239"/>
      <c r="CN50" s="239"/>
      <c r="CO50" s="239"/>
      <c r="CP50" s="239"/>
      <c r="CQ50" s="239"/>
      <c r="CR50" s="239"/>
      <c r="CS50" s="239"/>
      <c r="CT50" s="239"/>
      <c r="CU50" s="239"/>
      <c r="CV50" s="239"/>
      <c r="CW50" s="239"/>
      <c r="CX50" s="239"/>
      <c r="CY50" s="239"/>
      <c r="CZ50" s="239"/>
      <c r="DA50" s="239"/>
      <c r="DB50" s="239"/>
      <c r="DC50" s="239"/>
      <c r="DD50" s="240"/>
    </row>
    <row r="51" spans="1:108" s="39" customFormat="1" ht="14.25" customHeight="1">
      <c r="A51" s="54"/>
      <c r="B51" s="259" t="s">
        <v>368</v>
      </c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59"/>
      <c r="AT51" s="55"/>
      <c r="AU51" s="255" t="s">
        <v>81</v>
      </c>
      <c r="AV51" s="256"/>
      <c r="AW51" s="256"/>
      <c r="AX51" s="256"/>
      <c r="AY51" s="256"/>
      <c r="AZ51" s="256"/>
      <c r="BA51" s="256"/>
      <c r="BB51" s="257"/>
      <c r="BC51" s="238" t="s">
        <v>22</v>
      </c>
      <c r="BD51" s="239"/>
      <c r="BE51" s="239"/>
      <c r="BF51" s="239"/>
      <c r="BG51" s="239"/>
      <c r="BH51" s="239"/>
      <c r="BI51" s="239"/>
      <c r="BJ51" s="239"/>
      <c r="BK51" s="239"/>
      <c r="BL51" s="239"/>
      <c r="BM51" s="239"/>
      <c r="BN51" s="239"/>
      <c r="BO51" s="239"/>
      <c r="BP51" s="239"/>
      <c r="BQ51" s="239"/>
      <c r="BR51" s="239"/>
      <c r="BS51" s="239"/>
      <c r="BT51" s="239"/>
      <c r="BU51" s="239"/>
      <c r="BV51" s="239"/>
      <c r="BW51" s="239"/>
      <c r="BX51" s="239"/>
      <c r="BY51" s="239"/>
      <c r="BZ51" s="239"/>
      <c r="CA51" s="239"/>
      <c r="CB51" s="239"/>
      <c r="CC51" s="240"/>
      <c r="CD51" s="238" t="s">
        <v>22</v>
      </c>
      <c r="CE51" s="239"/>
      <c r="CF51" s="239"/>
      <c r="CG51" s="239"/>
      <c r="CH51" s="239"/>
      <c r="CI51" s="239"/>
      <c r="CJ51" s="239"/>
      <c r="CK51" s="239"/>
      <c r="CL51" s="239"/>
      <c r="CM51" s="239"/>
      <c r="CN51" s="239"/>
      <c r="CO51" s="239"/>
      <c r="CP51" s="239"/>
      <c r="CQ51" s="239"/>
      <c r="CR51" s="239"/>
      <c r="CS51" s="239"/>
      <c r="CT51" s="239"/>
      <c r="CU51" s="239"/>
      <c r="CV51" s="239"/>
      <c r="CW51" s="239"/>
      <c r="CX51" s="239"/>
      <c r="CY51" s="239"/>
      <c r="CZ51" s="239"/>
      <c r="DA51" s="239"/>
      <c r="DB51" s="239"/>
      <c r="DC51" s="239"/>
      <c r="DD51" s="240"/>
    </row>
    <row r="52" spans="1:108" s="39" customFormat="1" ht="110.25" customHeight="1">
      <c r="A52" s="45"/>
      <c r="B52" s="242" t="s">
        <v>369</v>
      </c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2"/>
      <c r="AN52" s="242"/>
      <c r="AO52" s="242"/>
      <c r="AP52" s="242"/>
      <c r="AQ52" s="242"/>
      <c r="AR52" s="242"/>
      <c r="AS52" s="242"/>
      <c r="AT52" s="52"/>
      <c r="AU52" s="243" t="s">
        <v>83</v>
      </c>
      <c r="AV52" s="244"/>
      <c r="AW52" s="244"/>
      <c r="AX52" s="244"/>
      <c r="AY52" s="244"/>
      <c r="AZ52" s="244"/>
      <c r="BA52" s="244"/>
      <c r="BB52" s="245"/>
      <c r="BC52" s="232" t="s">
        <v>22</v>
      </c>
      <c r="BD52" s="233"/>
      <c r="BE52" s="233"/>
      <c r="BF52" s="233"/>
      <c r="BG52" s="233"/>
      <c r="BH52" s="233"/>
      <c r="BI52" s="233"/>
      <c r="BJ52" s="233"/>
      <c r="BK52" s="233"/>
      <c r="BL52" s="233"/>
      <c r="BM52" s="233"/>
      <c r="BN52" s="233"/>
      <c r="BO52" s="233"/>
      <c r="BP52" s="233"/>
      <c r="BQ52" s="233"/>
      <c r="BR52" s="233"/>
      <c r="BS52" s="233"/>
      <c r="BT52" s="233"/>
      <c r="BU52" s="233"/>
      <c r="BV52" s="233"/>
      <c r="BW52" s="233"/>
      <c r="BX52" s="233"/>
      <c r="BY52" s="233"/>
      <c r="BZ52" s="233"/>
      <c r="CA52" s="233"/>
      <c r="CB52" s="233"/>
      <c r="CC52" s="234"/>
      <c r="CD52" s="232" t="s">
        <v>22</v>
      </c>
      <c r="CE52" s="233"/>
      <c r="CF52" s="233"/>
      <c r="CG52" s="233"/>
      <c r="CH52" s="233"/>
      <c r="CI52" s="233"/>
      <c r="CJ52" s="233"/>
      <c r="CK52" s="233"/>
      <c r="CL52" s="233"/>
      <c r="CM52" s="233"/>
      <c r="CN52" s="233"/>
      <c r="CO52" s="233"/>
      <c r="CP52" s="233"/>
      <c r="CQ52" s="233"/>
      <c r="CR52" s="233"/>
      <c r="CS52" s="233"/>
      <c r="CT52" s="233"/>
      <c r="CU52" s="233"/>
      <c r="CV52" s="233"/>
      <c r="CW52" s="233"/>
      <c r="CX52" s="233"/>
      <c r="CY52" s="233"/>
      <c r="CZ52" s="233"/>
      <c r="DA52" s="233"/>
      <c r="DB52" s="233"/>
      <c r="DC52" s="233"/>
      <c r="DD52" s="234"/>
    </row>
    <row r="53" spans="1:108" s="51" customFormat="1" ht="157.5" customHeight="1">
      <c r="A53" s="49"/>
      <c r="B53" s="242" t="s">
        <v>370</v>
      </c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2"/>
      <c r="AT53" s="50"/>
      <c r="AU53" s="243" t="s">
        <v>85</v>
      </c>
      <c r="AV53" s="244"/>
      <c r="AW53" s="244"/>
      <c r="AX53" s="244"/>
      <c r="AY53" s="244"/>
      <c r="AZ53" s="244"/>
      <c r="BA53" s="244"/>
      <c r="BB53" s="245"/>
      <c r="BC53" s="225" t="s">
        <v>22</v>
      </c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  <c r="BX53" s="226"/>
      <c r="BY53" s="226"/>
      <c r="BZ53" s="226"/>
      <c r="CA53" s="226"/>
      <c r="CB53" s="226"/>
      <c r="CC53" s="227"/>
      <c r="CD53" s="225" t="s">
        <v>22</v>
      </c>
      <c r="CE53" s="226"/>
      <c r="CF53" s="226"/>
      <c r="CG53" s="226"/>
      <c r="CH53" s="226"/>
      <c r="CI53" s="226"/>
      <c r="CJ53" s="226"/>
      <c r="CK53" s="226"/>
      <c r="CL53" s="226"/>
      <c r="CM53" s="226"/>
      <c r="CN53" s="226"/>
      <c r="CO53" s="226"/>
      <c r="CP53" s="226"/>
      <c r="CQ53" s="226"/>
      <c r="CR53" s="226"/>
      <c r="CS53" s="226"/>
      <c r="CT53" s="226"/>
      <c r="CU53" s="226"/>
      <c r="CV53" s="226"/>
      <c r="CW53" s="226"/>
      <c r="CX53" s="226"/>
      <c r="CY53" s="226"/>
      <c r="CZ53" s="226"/>
      <c r="DA53" s="226"/>
      <c r="DB53" s="226"/>
      <c r="DC53" s="226"/>
      <c r="DD53" s="227"/>
    </row>
    <row r="54" spans="1:108" s="51" customFormat="1" ht="31.5" customHeight="1">
      <c r="A54" s="49"/>
      <c r="B54" s="242" t="s">
        <v>63</v>
      </c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50"/>
      <c r="AU54" s="243" t="s">
        <v>123</v>
      </c>
      <c r="AV54" s="244"/>
      <c r="AW54" s="244"/>
      <c r="AX54" s="244"/>
      <c r="AY54" s="244"/>
      <c r="AZ54" s="244"/>
      <c r="BA54" s="244"/>
      <c r="BB54" s="245"/>
      <c r="BC54" s="225" t="s">
        <v>22</v>
      </c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7"/>
      <c r="CD54" s="225" t="s">
        <v>22</v>
      </c>
      <c r="CE54" s="226"/>
      <c r="CF54" s="226"/>
      <c r="CG54" s="226"/>
      <c r="CH54" s="226"/>
      <c r="CI54" s="226"/>
      <c r="CJ54" s="226"/>
      <c r="CK54" s="226"/>
      <c r="CL54" s="226"/>
      <c r="CM54" s="226"/>
      <c r="CN54" s="226"/>
      <c r="CO54" s="226"/>
      <c r="CP54" s="226"/>
      <c r="CQ54" s="226"/>
      <c r="CR54" s="226"/>
      <c r="CS54" s="226"/>
      <c r="CT54" s="226"/>
      <c r="CU54" s="226"/>
      <c r="CV54" s="226"/>
      <c r="CW54" s="226"/>
      <c r="CX54" s="226"/>
      <c r="CY54" s="226"/>
      <c r="CZ54" s="226"/>
      <c r="DA54" s="226"/>
      <c r="DB54" s="226"/>
      <c r="DC54" s="226"/>
      <c r="DD54" s="227"/>
    </row>
    <row r="55" spans="1:108" s="39" customFormat="1" ht="46.5" customHeight="1">
      <c r="A55" s="45"/>
      <c r="B55" s="249" t="s">
        <v>371</v>
      </c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249"/>
      <c r="AA55" s="249"/>
      <c r="AB55" s="249"/>
      <c r="AC55" s="249"/>
      <c r="AD55" s="249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249"/>
      <c r="AQ55" s="249"/>
      <c r="AR55" s="249"/>
      <c r="AS55" s="249"/>
      <c r="AT55" s="52"/>
      <c r="AU55" s="250" t="s">
        <v>129</v>
      </c>
      <c r="AV55" s="251"/>
      <c r="AW55" s="251"/>
      <c r="AX55" s="251"/>
      <c r="AY55" s="251"/>
      <c r="AZ55" s="251"/>
      <c r="BA55" s="251"/>
      <c r="BB55" s="252"/>
      <c r="BC55" s="232" t="s">
        <v>22</v>
      </c>
      <c r="BD55" s="233"/>
      <c r="BE55" s="233"/>
      <c r="BF55" s="233"/>
      <c r="BG55" s="233"/>
      <c r="BH55" s="233"/>
      <c r="BI55" s="233"/>
      <c r="BJ55" s="233"/>
      <c r="BK55" s="233"/>
      <c r="BL55" s="233"/>
      <c r="BM55" s="233"/>
      <c r="BN55" s="233"/>
      <c r="BO55" s="233"/>
      <c r="BP55" s="233"/>
      <c r="BQ55" s="233"/>
      <c r="BR55" s="233"/>
      <c r="BS55" s="233"/>
      <c r="BT55" s="233"/>
      <c r="BU55" s="233"/>
      <c r="BV55" s="233"/>
      <c r="BW55" s="233"/>
      <c r="BX55" s="233"/>
      <c r="BY55" s="233"/>
      <c r="BZ55" s="233"/>
      <c r="CA55" s="233"/>
      <c r="CB55" s="233"/>
      <c r="CC55" s="234"/>
      <c r="CD55" s="232" t="s">
        <v>22</v>
      </c>
      <c r="CE55" s="233"/>
      <c r="CF55" s="233"/>
      <c r="CG55" s="233"/>
      <c r="CH55" s="233"/>
      <c r="CI55" s="233"/>
      <c r="CJ55" s="233"/>
      <c r="CK55" s="233"/>
      <c r="CL55" s="233"/>
      <c r="CM55" s="233"/>
      <c r="CN55" s="233"/>
      <c r="CO55" s="233"/>
      <c r="CP55" s="233"/>
      <c r="CQ55" s="233"/>
      <c r="CR55" s="233"/>
      <c r="CS55" s="233"/>
      <c r="CT55" s="233"/>
      <c r="CU55" s="233"/>
      <c r="CV55" s="233"/>
      <c r="CW55" s="233"/>
      <c r="CX55" s="233"/>
      <c r="CY55" s="233"/>
      <c r="CZ55" s="233"/>
      <c r="DA55" s="233"/>
      <c r="DB55" s="233"/>
      <c r="DC55" s="233"/>
      <c r="DD55" s="234"/>
    </row>
    <row r="56" spans="1:108" s="39" customFormat="1" ht="14.25" customHeight="1">
      <c r="A56" s="43"/>
      <c r="B56" s="235" t="s">
        <v>17</v>
      </c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5"/>
      <c r="AJ56" s="235"/>
      <c r="AK56" s="235"/>
      <c r="AL56" s="235"/>
      <c r="AM56" s="235"/>
      <c r="AN56" s="235"/>
      <c r="AO56" s="235"/>
      <c r="AP56" s="235"/>
      <c r="AQ56" s="235"/>
      <c r="AR56" s="235"/>
      <c r="AS56" s="235"/>
      <c r="AT56" s="44"/>
      <c r="AU56" s="236"/>
      <c r="AV56" s="201"/>
      <c r="AW56" s="201"/>
      <c r="AX56" s="201"/>
      <c r="AY56" s="201"/>
      <c r="AZ56" s="201"/>
      <c r="BA56" s="201"/>
      <c r="BB56" s="237"/>
      <c r="BC56" s="238"/>
      <c r="BD56" s="239"/>
      <c r="BE56" s="239"/>
      <c r="BF56" s="239"/>
      <c r="BG56" s="239"/>
      <c r="BH56" s="239"/>
      <c r="BI56" s="239"/>
      <c r="BJ56" s="239"/>
      <c r="BK56" s="239"/>
      <c r="BL56" s="239"/>
      <c r="BM56" s="239"/>
      <c r="BN56" s="239"/>
      <c r="BO56" s="239"/>
      <c r="BP56" s="239"/>
      <c r="BQ56" s="239"/>
      <c r="BR56" s="239"/>
      <c r="BS56" s="239"/>
      <c r="BT56" s="239"/>
      <c r="BU56" s="239"/>
      <c r="BV56" s="239"/>
      <c r="BW56" s="239"/>
      <c r="BX56" s="239"/>
      <c r="BY56" s="239"/>
      <c r="BZ56" s="239"/>
      <c r="CA56" s="239"/>
      <c r="CB56" s="239"/>
      <c r="CC56" s="240"/>
      <c r="CD56" s="238"/>
      <c r="CE56" s="239"/>
      <c r="CF56" s="239"/>
      <c r="CG56" s="239"/>
      <c r="CH56" s="239"/>
      <c r="CI56" s="239"/>
      <c r="CJ56" s="239"/>
      <c r="CK56" s="239"/>
      <c r="CL56" s="239"/>
      <c r="CM56" s="239"/>
      <c r="CN56" s="239"/>
      <c r="CO56" s="239"/>
      <c r="CP56" s="239"/>
      <c r="CQ56" s="239"/>
      <c r="CR56" s="239"/>
      <c r="CS56" s="239"/>
      <c r="CT56" s="239"/>
      <c r="CU56" s="239"/>
      <c r="CV56" s="239"/>
      <c r="CW56" s="239"/>
      <c r="CX56" s="239"/>
      <c r="CY56" s="239"/>
      <c r="CZ56" s="239"/>
      <c r="DA56" s="239"/>
      <c r="DB56" s="239"/>
      <c r="DC56" s="239"/>
      <c r="DD56" s="240"/>
    </row>
    <row r="57" spans="1:108" s="39" customFormat="1" ht="14.25" customHeight="1">
      <c r="A57" s="253" t="s">
        <v>372</v>
      </c>
      <c r="B57" s="254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254"/>
      <c r="AL57" s="254"/>
      <c r="AM57" s="254"/>
      <c r="AN57" s="254"/>
      <c r="AO57" s="254"/>
      <c r="AP57" s="254"/>
      <c r="AQ57" s="254"/>
      <c r="AR57" s="254"/>
      <c r="AS57" s="254"/>
      <c r="AT57" s="53"/>
      <c r="AU57" s="250" t="s">
        <v>373</v>
      </c>
      <c r="AV57" s="251"/>
      <c r="AW57" s="251"/>
      <c r="AX57" s="251"/>
      <c r="AY57" s="251"/>
      <c r="AZ57" s="251"/>
      <c r="BA57" s="251"/>
      <c r="BB57" s="252"/>
      <c r="BC57" s="232" t="s">
        <v>22</v>
      </c>
      <c r="BD57" s="233"/>
      <c r="BE57" s="233"/>
      <c r="BF57" s="233"/>
      <c r="BG57" s="233"/>
      <c r="BH57" s="233"/>
      <c r="BI57" s="233"/>
      <c r="BJ57" s="233"/>
      <c r="BK57" s="233"/>
      <c r="BL57" s="233"/>
      <c r="BM57" s="233"/>
      <c r="BN57" s="233"/>
      <c r="BO57" s="233"/>
      <c r="BP57" s="233"/>
      <c r="BQ57" s="233"/>
      <c r="BR57" s="233"/>
      <c r="BS57" s="233"/>
      <c r="BT57" s="233"/>
      <c r="BU57" s="233"/>
      <c r="BV57" s="233"/>
      <c r="BW57" s="233"/>
      <c r="BX57" s="233"/>
      <c r="BY57" s="233"/>
      <c r="BZ57" s="233"/>
      <c r="CA57" s="233"/>
      <c r="CB57" s="233"/>
      <c r="CC57" s="234"/>
      <c r="CD57" s="232" t="s">
        <v>22</v>
      </c>
      <c r="CE57" s="233"/>
      <c r="CF57" s="233"/>
      <c r="CG57" s="233"/>
      <c r="CH57" s="233"/>
      <c r="CI57" s="233"/>
      <c r="CJ57" s="233"/>
      <c r="CK57" s="233"/>
      <c r="CL57" s="233"/>
      <c r="CM57" s="233"/>
      <c r="CN57" s="233"/>
      <c r="CO57" s="233"/>
      <c r="CP57" s="233"/>
      <c r="CQ57" s="233"/>
      <c r="CR57" s="233"/>
      <c r="CS57" s="233"/>
      <c r="CT57" s="233"/>
      <c r="CU57" s="233"/>
      <c r="CV57" s="233"/>
      <c r="CW57" s="233"/>
      <c r="CX57" s="233"/>
      <c r="CY57" s="233"/>
      <c r="CZ57" s="233"/>
      <c r="DA57" s="233"/>
      <c r="DB57" s="233"/>
      <c r="DC57" s="233"/>
      <c r="DD57" s="234"/>
    </row>
    <row r="58" spans="1:108" s="39" customFormat="1" ht="14.25" customHeight="1">
      <c r="A58" s="54"/>
      <c r="B58" s="258" t="s">
        <v>374</v>
      </c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55"/>
      <c r="AU58" s="255"/>
      <c r="AV58" s="256"/>
      <c r="AW58" s="256"/>
      <c r="AX58" s="256"/>
      <c r="AY58" s="256"/>
      <c r="AZ58" s="256"/>
      <c r="BA58" s="256"/>
      <c r="BB58" s="257"/>
      <c r="BC58" s="238"/>
      <c r="BD58" s="239"/>
      <c r="BE58" s="239"/>
      <c r="BF58" s="239"/>
      <c r="BG58" s="239"/>
      <c r="BH58" s="239"/>
      <c r="BI58" s="239"/>
      <c r="BJ58" s="239"/>
      <c r="BK58" s="239"/>
      <c r="BL58" s="239"/>
      <c r="BM58" s="239"/>
      <c r="BN58" s="239"/>
      <c r="BO58" s="239"/>
      <c r="BP58" s="239"/>
      <c r="BQ58" s="239"/>
      <c r="BR58" s="239"/>
      <c r="BS58" s="239"/>
      <c r="BT58" s="239"/>
      <c r="BU58" s="239"/>
      <c r="BV58" s="239"/>
      <c r="BW58" s="239"/>
      <c r="BX58" s="239"/>
      <c r="BY58" s="239"/>
      <c r="BZ58" s="239"/>
      <c r="CA58" s="239"/>
      <c r="CB58" s="239"/>
      <c r="CC58" s="240"/>
      <c r="CD58" s="238"/>
      <c r="CE58" s="239"/>
      <c r="CF58" s="239"/>
      <c r="CG58" s="239"/>
      <c r="CH58" s="239"/>
      <c r="CI58" s="239"/>
      <c r="CJ58" s="239"/>
      <c r="CK58" s="239"/>
      <c r="CL58" s="239"/>
      <c r="CM58" s="239"/>
      <c r="CN58" s="239"/>
      <c r="CO58" s="239"/>
      <c r="CP58" s="239"/>
      <c r="CQ58" s="239"/>
      <c r="CR58" s="239"/>
      <c r="CS58" s="239"/>
      <c r="CT58" s="239"/>
      <c r="CU58" s="239"/>
      <c r="CV58" s="239"/>
      <c r="CW58" s="239"/>
      <c r="CX58" s="239"/>
      <c r="CY58" s="239"/>
      <c r="CZ58" s="239"/>
      <c r="DA58" s="239"/>
      <c r="DB58" s="239"/>
      <c r="DC58" s="239"/>
      <c r="DD58" s="240"/>
    </row>
    <row r="59" spans="1:108" s="39" customFormat="1" ht="47.25" customHeight="1">
      <c r="A59" s="45"/>
      <c r="B59" s="249" t="s">
        <v>375</v>
      </c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49"/>
      <c r="AB59" s="249"/>
      <c r="AC59" s="249"/>
      <c r="AD59" s="249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52"/>
      <c r="AU59" s="250" t="s">
        <v>131</v>
      </c>
      <c r="AV59" s="251"/>
      <c r="AW59" s="251"/>
      <c r="AX59" s="251"/>
      <c r="AY59" s="251"/>
      <c r="AZ59" s="251"/>
      <c r="BA59" s="251"/>
      <c r="BB59" s="252"/>
      <c r="BC59" s="232" t="s">
        <v>22</v>
      </c>
      <c r="BD59" s="233"/>
      <c r="BE59" s="233"/>
      <c r="BF59" s="233"/>
      <c r="BG59" s="233"/>
      <c r="BH59" s="233"/>
      <c r="BI59" s="233"/>
      <c r="BJ59" s="233"/>
      <c r="BK59" s="233"/>
      <c r="BL59" s="233"/>
      <c r="BM59" s="233"/>
      <c r="BN59" s="233"/>
      <c r="BO59" s="233"/>
      <c r="BP59" s="233"/>
      <c r="BQ59" s="233"/>
      <c r="BR59" s="233"/>
      <c r="BS59" s="233"/>
      <c r="BT59" s="233"/>
      <c r="BU59" s="233"/>
      <c r="BV59" s="233"/>
      <c r="BW59" s="233"/>
      <c r="BX59" s="233"/>
      <c r="BY59" s="233"/>
      <c r="BZ59" s="233"/>
      <c r="CA59" s="233"/>
      <c r="CB59" s="233"/>
      <c r="CC59" s="234"/>
      <c r="CD59" s="232" t="s">
        <v>22</v>
      </c>
      <c r="CE59" s="233"/>
      <c r="CF59" s="233"/>
      <c r="CG59" s="233"/>
      <c r="CH59" s="233"/>
      <c r="CI59" s="233"/>
      <c r="CJ59" s="233"/>
      <c r="CK59" s="233"/>
      <c r="CL59" s="233"/>
      <c r="CM59" s="233"/>
      <c r="CN59" s="233"/>
      <c r="CO59" s="233"/>
      <c r="CP59" s="233"/>
      <c r="CQ59" s="233"/>
      <c r="CR59" s="233"/>
      <c r="CS59" s="233"/>
      <c r="CT59" s="233"/>
      <c r="CU59" s="233"/>
      <c r="CV59" s="233"/>
      <c r="CW59" s="233"/>
      <c r="CX59" s="233"/>
      <c r="CY59" s="233"/>
      <c r="CZ59" s="233"/>
      <c r="DA59" s="233"/>
      <c r="DB59" s="233"/>
      <c r="DC59" s="233"/>
      <c r="DD59" s="234"/>
    </row>
    <row r="60" spans="1:108" s="39" customFormat="1" ht="14.25" customHeight="1">
      <c r="A60" s="43"/>
      <c r="B60" s="235" t="s">
        <v>17</v>
      </c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5"/>
      <c r="AK60" s="235"/>
      <c r="AL60" s="235"/>
      <c r="AM60" s="235"/>
      <c r="AN60" s="235"/>
      <c r="AO60" s="235"/>
      <c r="AP60" s="235"/>
      <c r="AQ60" s="235"/>
      <c r="AR60" s="235"/>
      <c r="AS60" s="235"/>
      <c r="AT60" s="44"/>
      <c r="AU60" s="236"/>
      <c r="AV60" s="201"/>
      <c r="AW60" s="201"/>
      <c r="AX60" s="201"/>
      <c r="AY60" s="201"/>
      <c r="AZ60" s="201"/>
      <c r="BA60" s="201"/>
      <c r="BB60" s="237"/>
      <c r="BC60" s="238"/>
      <c r="BD60" s="239"/>
      <c r="BE60" s="239"/>
      <c r="BF60" s="239"/>
      <c r="BG60" s="239"/>
      <c r="BH60" s="239"/>
      <c r="BI60" s="239"/>
      <c r="BJ60" s="239"/>
      <c r="BK60" s="239"/>
      <c r="BL60" s="239"/>
      <c r="BM60" s="239"/>
      <c r="BN60" s="239"/>
      <c r="BO60" s="239"/>
      <c r="BP60" s="239"/>
      <c r="BQ60" s="239"/>
      <c r="BR60" s="239"/>
      <c r="BS60" s="239"/>
      <c r="BT60" s="239"/>
      <c r="BU60" s="239"/>
      <c r="BV60" s="239"/>
      <c r="BW60" s="239"/>
      <c r="BX60" s="239"/>
      <c r="BY60" s="239"/>
      <c r="BZ60" s="239"/>
      <c r="CA60" s="239"/>
      <c r="CB60" s="239"/>
      <c r="CC60" s="240"/>
      <c r="CD60" s="238"/>
      <c r="CE60" s="239"/>
      <c r="CF60" s="239"/>
      <c r="CG60" s="239"/>
      <c r="CH60" s="239"/>
      <c r="CI60" s="239"/>
      <c r="CJ60" s="239"/>
      <c r="CK60" s="239"/>
      <c r="CL60" s="239"/>
      <c r="CM60" s="239"/>
      <c r="CN60" s="239"/>
      <c r="CO60" s="239"/>
      <c r="CP60" s="239"/>
      <c r="CQ60" s="239"/>
      <c r="CR60" s="239"/>
      <c r="CS60" s="239"/>
      <c r="CT60" s="239"/>
      <c r="CU60" s="239"/>
      <c r="CV60" s="239"/>
      <c r="CW60" s="239"/>
      <c r="CX60" s="239"/>
      <c r="CY60" s="239"/>
      <c r="CZ60" s="239"/>
      <c r="DA60" s="239"/>
      <c r="DB60" s="239"/>
      <c r="DC60" s="239"/>
      <c r="DD60" s="240"/>
    </row>
    <row r="61" spans="1:108" s="39" customFormat="1" ht="14.25" customHeight="1">
      <c r="A61" s="253" t="s">
        <v>372</v>
      </c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254"/>
      <c r="AL61" s="254"/>
      <c r="AM61" s="254"/>
      <c r="AN61" s="254"/>
      <c r="AO61" s="254"/>
      <c r="AP61" s="254"/>
      <c r="AQ61" s="254"/>
      <c r="AR61" s="254"/>
      <c r="AS61" s="254"/>
      <c r="AT61" s="53"/>
      <c r="AU61" s="250" t="s">
        <v>134</v>
      </c>
      <c r="AV61" s="251"/>
      <c r="AW61" s="251"/>
      <c r="AX61" s="251"/>
      <c r="AY61" s="251"/>
      <c r="AZ61" s="251"/>
      <c r="BA61" s="251"/>
      <c r="BB61" s="252"/>
      <c r="BC61" s="232" t="s">
        <v>22</v>
      </c>
      <c r="BD61" s="233"/>
      <c r="BE61" s="233"/>
      <c r="BF61" s="233"/>
      <c r="BG61" s="233"/>
      <c r="BH61" s="233"/>
      <c r="BI61" s="233"/>
      <c r="BJ61" s="233"/>
      <c r="BK61" s="233"/>
      <c r="BL61" s="233"/>
      <c r="BM61" s="233"/>
      <c r="BN61" s="233"/>
      <c r="BO61" s="233"/>
      <c r="BP61" s="233"/>
      <c r="BQ61" s="233"/>
      <c r="BR61" s="233"/>
      <c r="BS61" s="233"/>
      <c r="BT61" s="233"/>
      <c r="BU61" s="233"/>
      <c r="BV61" s="233"/>
      <c r="BW61" s="233"/>
      <c r="BX61" s="233"/>
      <c r="BY61" s="233"/>
      <c r="BZ61" s="233"/>
      <c r="CA61" s="233"/>
      <c r="CB61" s="233"/>
      <c r="CC61" s="234"/>
      <c r="CD61" s="232" t="s">
        <v>22</v>
      </c>
      <c r="CE61" s="233"/>
      <c r="CF61" s="233"/>
      <c r="CG61" s="233"/>
      <c r="CH61" s="233"/>
      <c r="CI61" s="233"/>
      <c r="CJ61" s="233"/>
      <c r="CK61" s="233"/>
      <c r="CL61" s="233"/>
      <c r="CM61" s="233"/>
      <c r="CN61" s="233"/>
      <c r="CO61" s="233"/>
      <c r="CP61" s="233"/>
      <c r="CQ61" s="233"/>
      <c r="CR61" s="233"/>
      <c r="CS61" s="233"/>
      <c r="CT61" s="233"/>
      <c r="CU61" s="233"/>
      <c r="CV61" s="233"/>
      <c r="CW61" s="233"/>
      <c r="CX61" s="233"/>
      <c r="CY61" s="233"/>
      <c r="CZ61" s="233"/>
      <c r="DA61" s="233"/>
      <c r="DB61" s="233"/>
      <c r="DC61" s="233"/>
      <c r="DD61" s="234"/>
    </row>
    <row r="62" spans="1:108" s="39" customFormat="1" ht="14.25" customHeight="1">
      <c r="A62" s="54"/>
      <c r="B62" s="258" t="s">
        <v>374</v>
      </c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8"/>
      <c r="AB62" s="258"/>
      <c r="AC62" s="258"/>
      <c r="AD62" s="258"/>
      <c r="AE62" s="258"/>
      <c r="AF62" s="258"/>
      <c r="AG62" s="258"/>
      <c r="AH62" s="258"/>
      <c r="AI62" s="258"/>
      <c r="AJ62" s="258"/>
      <c r="AK62" s="258"/>
      <c r="AL62" s="258"/>
      <c r="AM62" s="258"/>
      <c r="AN62" s="258"/>
      <c r="AO62" s="258"/>
      <c r="AP62" s="258"/>
      <c r="AQ62" s="258"/>
      <c r="AR62" s="258"/>
      <c r="AS62" s="258"/>
      <c r="AT62" s="55"/>
      <c r="AU62" s="255"/>
      <c r="AV62" s="256"/>
      <c r="AW62" s="256"/>
      <c r="AX62" s="256"/>
      <c r="AY62" s="256"/>
      <c r="AZ62" s="256"/>
      <c r="BA62" s="256"/>
      <c r="BB62" s="257"/>
      <c r="BC62" s="238"/>
      <c r="BD62" s="239"/>
      <c r="BE62" s="239"/>
      <c r="BF62" s="239"/>
      <c r="BG62" s="239"/>
      <c r="BH62" s="239"/>
      <c r="BI62" s="239"/>
      <c r="BJ62" s="239"/>
      <c r="BK62" s="239"/>
      <c r="BL62" s="239"/>
      <c r="BM62" s="239"/>
      <c r="BN62" s="239"/>
      <c r="BO62" s="239"/>
      <c r="BP62" s="239"/>
      <c r="BQ62" s="239"/>
      <c r="BR62" s="239"/>
      <c r="BS62" s="239"/>
      <c r="BT62" s="239"/>
      <c r="BU62" s="239"/>
      <c r="BV62" s="239"/>
      <c r="BW62" s="239"/>
      <c r="BX62" s="239"/>
      <c r="BY62" s="239"/>
      <c r="BZ62" s="239"/>
      <c r="CA62" s="239"/>
      <c r="CB62" s="239"/>
      <c r="CC62" s="240"/>
      <c r="CD62" s="238"/>
      <c r="CE62" s="239"/>
      <c r="CF62" s="239"/>
      <c r="CG62" s="239"/>
      <c r="CH62" s="239"/>
      <c r="CI62" s="239"/>
      <c r="CJ62" s="239"/>
      <c r="CK62" s="239"/>
      <c r="CL62" s="239"/>
      <c r="CM62" s="239"/>
      <c r="CN62" s="239"/>
      <c r="CO62" s="239"/>
      <c r="CP62" s="239"/>
      <c r="CQ62" s="239"/>
      <c r="CR62" s="239"/>
      <c r="CS62" s="239"/>
      <c r="CT62" s="239"/>
      <c r="CU62" s="239"/>
      <c r="CV62" s="239"/>
      <c r="CW62" s="239"/>
      <c r="CX62" s="239"/>
      <c r="CY62" s="239"/>
      <c r="CZ62" s="239"/>
      <c r="DA62" s="239"/>
      <c r="DB62" s="239"/>
      <c r="DC62" s="239"/>
      <c r="DD62" s="240"/>
    </row>
    <row r="63" spans="1:108" s="39" customFormat="1" ht="14.25" customHeight="1">
      <c r="A63" s="218">
        <v>1</v>
      </c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36"/>
      <c r="AU63" s="218">
        <v>2</v>
      </c>
      <c r="AV63" s="219"/>
      <c r="AW63" s="219"/>
      <c r="AX63" s="219"/>
      <c r="AY63" s="219"/>
      <c r="AZ63" s="219"/>
      <c r="BA63" s="219"/>
      <c r="BB63" s="220"/>
      <c r="BC63" s="260">
        <v>3</v>
      </c>
      <c r="BD63" s="261"/>
      <c r="BE63" s="261"/>
      <c r="BF63" s="261"/>
      <c r="BG63" s="261"/>
      <c r="BH63" s="261"/>
      <c r="BI63" s="261"/>
      <c r="BJ63" s="261"/>
      <c r="BK63" s="261"/>
      <c r="BL63" s="261"/>
      <c r="BM63" s="261"/>
      <c r="BN63" s="261"/>
      <c r="BO63" s="261"/>
      <c r="BP63" s="261"/>
      <c r="BQ63" s="261"/>
      <c r="BR63" s="261"/>
      <c r="BS63" s="261"/>
      <c r="BT63" s="261"/>
      <c r="BU63" s="261"/>
      <c r="BV63" s="261"/>
      <c r="BW63" s="261"/>
      <c r="BX63" s="261"/>
      <c r="BY63" s="261"/>
      <c r="BZ63" s="261"/>
      <c r="CA63" s="261"/>
      <c r="CB63" s="261"/>
      <c r="CC63" s="262"/>
      <c r="CD63" s="260">
        <v>3</v>
      </c>
      <c r="CE63" s="261"/>
      <c r="CF63" s="261"/>
      <c r="CG63" s="261"/>
      <c r="CH63" s="261"/>
      <c r="CI63" s="261"/>
      <c r="CJ63" s="261"/>
      <c r="CK63" s="261"/>
      <c r="CL63" s="261"/>
      <c r="CM63" s="261"/>
      <c r="CN63" s="261"/>
      <c r="CO63" s="261"/>
      <c r="CP63" s="261"/>
      <c r="CQ63" s="261"/>
      <c r="CR63" s="261"/>
      <c r="CS63" s="261"/>
      <c r="CT63" s="261"/>
      <c r="CU63" s="261"/>
      <c r="CV63" s="261"/>
      <c r="CW63" s="261"/>
      <c r="CX63" s="261"/>
      <c r="CY63" s="261"/>
      <c r="CZ63" s="261"/>
      <c r="DA63" s="261"/>
      <c r="DB63" s="261"/>
      <c r="DC63" s="261"/>
      <c r="DD63" s="262"/>
    </row>
    <row r="64" spans="1:108" s="39" customFormat="1" ht="62.25" customHeight="1">
      <c r="A64" s="45"/>
      <c r="B64" s="249" t="s">
        <v>376</v>
      </c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49"/>
      <c r="AB64" s="249"/>
      <c r="AC64" s="249"/>
      <c r="AD64" s="249"/>
      <c r="AE64" s="249"/>
      <c r="AF64" s="249"/>
      <c r="AG64" s="249"/>
      <c r="AH64" s="249"/>
      <c r="AI64" s="249"/>
      <c r="AJ64" s="249"/>
      <c r="AK64" s="249"/>
      <c r="AL64" s="249"/>
      <c r="AM64" s="249"/>
      <c r="AN64" s="249"/>
      <c r="AO64" s="249"/>
      <c r="AP64" s="249"/>
      <c r="AQ64" s="249"/>
      <c r="AR64" s="249"/>
      <c r="AS64" s="249"/>
      <c r="AT64" s="52"/>
      <c r="AU64" s="250" t="s">
        <v>136</v>
      </c>
      <c r="AV64" s="251"/>
      <c r="AW64" s="251"/>
      <c r="AX64" s="251"/>
      <c r="AY64" s="251"/>
      <c r="AZ64" s="251"/>
      <c r="BA64" s="251"/>
      <c r="BB64" s="252"/>
      <c r="BC64" s="232" t="s">
        <v>22</v>
      </c>
      <c r="BD64" s="233"/>
      <c r="BE64" s="233"/>
      <c r="BF64" s="233"/>
      <c r="BG64" s="233"/>
      <c r="BH64" s="233"/>
      <c r="BI64" s="233"/>
      <c r="BJ64" s="233"/>
      <c r="BK64" s="233"/>
      <c r="BL64" s="233"/>
      <c r="BM64" s="233"/>
      <c r="BN64" s="233"/>
      <c r="BO64" s="233"/>
      <c r="BP64" s="233"/>
      <c r="BQ64" s="233"/>
      <c r="BR64" s="233"/>
      <c r="BS64" s="233"/>
      <c r="BT64" s="233"/>
      <c r="BU64" s="233"/>
      <c r="BV64" s="233"/>
      <c r="BW64" s="233"/>
      <c r="BX64" s="233"/>
      <c r="BY64" s="233"/>
      <c r="BZ64" s="233"/>
      <c r="CA64" s="233"/>
      <c r="CB64" s="233"/>
      <c r="CC64" s="234"/>
      <c r="CD64" s="232" t="s">
        <v>22</v>
      </c>
      <c r="CE64" s="233"/>
      <c r="CF64" s="233"/>
      <c r="CG64" s="233"/>
      <c r="CH64" s="233"/>
      <c r="CI64" s="233"/>
      <c r="CJ64" s="233"/>
      <c r="CK64" s="233"/>
      <c r="CL64" s="233"/>
      <c r="CM64" s="233"/>
      <c r="CN64" s="233"/>
      <c r="CO64" s="233"/>
      <c r="CP64" s="233"/>
      <c r="CQ64" s="233"/>
      <c r="CR64" s="233"/>
      <c r="CS64" s="233"/>
      <c r="CT64" s="233"/>
      <c r="CU64" s="233"/>
      <c r="CV64" s="233"/>
      <c r="CW64" s="233"/>
      <c r="CX64" s="233"/>
      <c r="CY64" s="233"/>
      <c r="CZ64" s="233"/>
      <c r="DA64" s="233"/>
      <c r="DB64" s="233"/>
      <c r="DC64" s="233"/>
      <c r="DD64" s="234"/>
    </row>
    <row r="65" spans="1:108" s="39" customFormat="1" ht="14.25" customHeight="1">
      <c r="A65" s="43"/>
      <c r="B65" s="235" t="s">
        <v>17</v>
      </c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35"/>
      <c r="AI65" s="235"/>
      <c r="AJ65" s="235"/>
      <c r="AK65" s="235"/>
      <c r="AL65" s="235"/>
      <c r="AM65" s="235"/>
      <c r="AN65" s="235"/>
      <c r="AO65" s="235"/>
      <c r="AP65" s="235"/>
      <c r="AQ65" s="235"/>
      <c r="AR65" s="235"/>
      <c r="AS65" s="235"/>
      <c r="AT65" s="44"/>
      <c r="AU65" s="236"/>
      <c r="AV65" s="201"/>
      <c r="AW65" s="201"/>
      <c r="AX65" s="201"/>
      <c r="AY65" s="201"/>
      <c r="AZ65" s="201"/>
      <c r="BA65" s="201"/>
      <c r="BB65" s="237"/>
      <c r="BC65" s="238"/>
      <c r="BD65" s="239"/>
      <c r="BE65" s="239"/>
      <c r="BF65" s="239"/>
      <c r="BG65" s="239"/>
      <c r="BH65" s="239"/>
      <c r="BI65" s="239"/>
      <c r="BJ65" s="239"/>
      <c r="BK65" s="239"/>
      <c r="BL65" s="239"/>
      <c r="BM65" s="239"/>
      <c r="BN65" s="239"/>
      <c r="BO65" s="239"/>
      <c r="BP65" s="239"/>
      <c r="BQ65" s="239"/>
      <c r="BR65" s="239"/>
      <c r="BS65" s="239"/>
      <c r="BT65" s="239"/>
      <c r="BU65" s="239"/>
      <c r="BV65" s="239"/>
      <c r="BW65" s="239"/>
      <c r="BX65" s="239"/>
      <c r="BY65" s="239"/>
      <c r="BZ65" s="239"/>
      <c r="CA65" s="239"/>
      <c r="CB65" s="239"/>
      <c r="CC65" s="240"/>
      <c r="CD65" s="238"/>
      <c r="CE65" s="239"/>
      <c r="CF65" s="239"/>
      <c r="CG65" s="239"/>
      <c r="CH65" s="239"/>
      <c r="CI65" s="239"/>
      <c r="CJ65" s="239"/>
      <c r="CK65" s="239"/>
      <c r="CL65" s="239"/>
      <c r="CM65" s="239"/>
      <c r="CN65" s="239"/>
      <c r="CO65" s="239"/>
      <c r="CP65" s="239"/>
      <c r="CQ65" s="239"/>
      <c r="CR65" s="239"/>
      <c r="CS65" s="239"/>
      <c r="CT65" s="239"/>
      <c r="CU65" s="239"/>
      <c r="CV65" s="239"/>
      <c r="CW65" s="239"/>
      <c r="CX65" s="239"/>
      <c r="CY65" s="239"/>
      <c r="CZ65" s="239"/>
      <c r="DA65" s="239"/>
      <c r="DB65" s="239"/>
      <c r="DC65" s="239"/>
      <c r="DD65" s="240"/>
    </row>
    <row r="66" spans="1:108" s="39" customFormat="1" ht="14.25" customHeight="1">
      <c r="A66" s="253" t="s">
        <v>377</v>
      </c>
      <c r="B66" s="254"/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254"/>
      <c r="T66" s="254"/>
      <c r="U66" s="254"/>
      <c r="V66" s="254"/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254"/>
      <c r="AL66" s="254"/>
      <c r="AM66" s="254"/>
      <c r="AN66" s="254"/>
      <c r="AO66" s="254"/>
      <c r="AP66" s="254"/>
      <c r="AQ66" s="254"/>
      <c r="AR66" s="254"/>
      <c r="AS66" s="254"/>
      <c r="AT66" s="53"/>
      <c r="AU66" s="250" t="s">
        <v>378</v>
      </c>
      <c r="AV66" s="251"/>
      <c r="AW66" s="251"/>
      <c r="AX66" s="251"/>
      <c r="AY66" s="251"/>
      <c r="AZ66" s="251"/>
      <c r="BA66" s="251"/>
      <c r="BB66" s="252"/>
      <c r="BC66" s="232" t="s">
        <v>22</v>
      </c>
      <c r="BD66" s="233"/>
      <c r="BE66" s="233"/>
      <c r="BF66" s="233"/>
      <c r="BG66" s="233"/>
      <c r="BH66" s="233"/>
      <c r="BI66" s="233"/>
      <c r="BJ66" s="233"/>
      <c r="BK66" s="233"/>
      <c r="BL66" s="233"/>
      <c r="BM66" s="233"/>
      <c r="BN66" s="233"/>
      <c r="BO66" s="233"/>
      <c r="BP66" s="233"/>
      <c r="BQ66" s="233"/>
      <c r="BR66" s="233"/>
      <c r="BS66" s="233"/>
      <c r="BT66" s="233"/>
      <c r="BU66" s="233"/>
      <c r="BV66" s="233"/>
      <c r="BW66" s="233"/>
      <c r="BX66" s="233"/>
      <c r="BY66" s="233"/>
      <c r="BZ66" s="233"/>
      <c r="CA66" s="233"/>
      <c r="CB66" s="233"/>
      <c r="CC66" s="234"/>
      <c r="CD66" s="232" t="s">
        <v>22</v>
      </c>
      <c r="CE66" s="233"/>
      <c r="CF66" s="233"/>
      <c r="CG66" s="233"/>
      <c r="CH66" s="233"/>
      <c r="CI66" s="233"/>
      <c r="CJ66" s="233"/>
      <c r="CK66" s="233"/>
      <c r="CL66" s="233"/>
      <c r="CM66" s="233"/>
      <c r="CN66" s="233"/>
      <c r="CO66" s="233"/>
      <c r="CP66" s="233"/>
      <c r="CQ66" s="233"/>
      <c r="CR66" s="233"/>
      <c r="CS66" s="233"/>
      <c r="CT66" s="233"/>
      <c r="CU66" s="233"/>
      <c r="CV66" s="233"/>
      <c r="CW66" s="233"/>
      <c r="CX66" s="233"/>
      <c r="CY66" s="233"/>
      <c r="CZ66" s="233"/>
      <c r="DA66" s="233"/>
      <c r="DB66" s="233"/>
      <c r="DC66" s="233"/>
      <c r="DD66" s="234"/>
    </row>
    <row r="67" spans="1:108" s="39" customFormat="1" ht="14.25" customHeight="1">
      <c r="A67" s="54"/>
      <c r="B67" s="258" t="s">
        <v>379</v>
      </c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8"/>
      <c r="AB67" s="258"/>
      <c r="AC67" s="258"/>
      <c r="AD67" s="258"/>
      <c r="AE67" s="258"/>
      <c r="AF67" s="258"/>
      <c r="AG67" s="258"/>
      <c r="AH67" s="258"/>
      <c r="AI67" s="258"/>
      <c r="AJ67" s="258"/>
      <c r="AK67" s="258"/>
      <c r="AL67" s="258"/>
      <c r="AM67" s="258"/>
      <c r="AN67" s="258"/>
      <c r="AO67" s="258"/>
      <c r="AP67" s="258"/>
      <c r="AQ67" s="258"/>
      <c r="AR67" s="258"/>
      <c r="AS67" s="258"/>
      <c r="AT67" s="55"/>
      <c r="AU67" s="255"/>
      <c r="AV67" s="256"/>
      <c r="AW67" s="256"/>
      <c r="AX67" s="256"/>
      <c r="AY67" s="256"/>
      <c r="AZ67" s="256"/>
      <c r="BA67" s="256"/>
      <c r="BB67" s="257"/>
      <c r="BC67" s="238"/>
      <c r="BD67" s="239"/>
      <c r="BE67" s="239"/>
      <c r="BF67" s="239"/>
      <c r="BG67" s="239"/>
      <c r="BH67" s="239"/>
      <c r="BI67" s="239"/>
      <c r="BJ67" s="239"/>
      <c r="BK67" s="239"/>
      <c r="BL67" s="239"/>
      <c r="BM67" s="239"/>
      <c r="BN67" s="239"/>
      <c r="BO67" s="239"/>
      <c r="BP67" s="239"/>
      <c r="BQ67" s="239"/>
      <c r="BR67" s="239"/>
      <c r="BS67" s="239"/>
      <c r="BT67" s="239"/>
      <c r="BU67" s="239"/>
      <c r="BV67" s="239"/>
      <c r="BW67" s="239"/>
      <c r="BX67" s="239"/>
      <c r="BY67" s="239"/>
      <c r="BZ67" s="239"/>
      <c r="CA67" s="239"/>
      <c r="CB67" s="239"/>
      <c r="CC67" s="240"/>
      <c r="CD67" s="238"/>
      <c r="CE67" s="239"/>
      <c r="CF67" s="239"/>
      <c r="CG67" s="239"/>
      <c r="CH67" s="239"/>
      <c r="CI67" s="239"/>
      <c r="CJ67" s="239"/>
      <c r="CK67" s="239"/>
      <c r="CL67" s="239"/>
      <c r="CM67" s="239"/>
      <c r="CN67" s="239"/>
      <c r="CO67" s="239"/>
      <c r="CP67" s="239"/>
      <c r="CQ67" s="239"/>
      <c r="CR67" s="239"/>
      <c r="CS67" s="239"/>
      <c r="CT67" s="239"/>
      <c r="CU67" s="239"/>
      <c r="CV67" s="239"/>
      <c r="CW67" s="239"/>
      <c r="CX67" s="239"/>
      <c r="CY67" s="239"/>
      <c r="CZ67" s="239"/>
      <c r="DA67" s="239"/>
      <c r="DB67" s="239"/>
      <c r="DC67" s="239"/>
      <c r="DD67" s="240"/>
    </row>
    <row r="68" spans="1:108" s="39" customFormat="1" ht="63" customHeight="1">
      <c r="A68" s="45"/>
      <c r="B68" s="249" t="s">
        <v>380</v>
      </c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249"/>
      <c r="AA68" s="249"/>
      <c r="AB68" s="249"/>
      <c r="AC68" s="249"/>
      <c r="AD68" s="249"/>
      <c r="AE68" s="249"/>
      <c r="AF68" s="249"/>
      <c r="AG68" s="249"/>
      <c r="AH68" s="249"/>
      <c r="AI68" s="249"/>
      <c r="AJ68" s="249"/>
      <c r="AK68" s="249"/>
      <c r="AL68" s="249"/>
      <c r="AM68" s="249"/>
      <c r="AN68" s="249"/>
      <c r="AO68" s="249"/>
      <c r="AP68" s="249"/>
      <c r="AQ68" s="249"/>
      <c r="AR68" s="249"/>
      <c r="AS68" s="249"/>
      <c r="AT68" s="52"/>
      <c r="AU68" s="250" t="s">
        <v>138</v>
      </c>
      <c r="AV68" s="251"/>
      <c r="AW68" s="251"/>
      <c r="AX68" s="251"/>
      <c r="AY68" s="251"/>
      <c r="AZ68" s="251"/>
      <c r="BA68" s="251"/>
      <c r="BB68" s="252"/>
      <c r="BC68" s="232" t="s">
        <v>22</v>
      </c>
      <c r="BD68" s="233"/>
      <c r="BE68" s="233"/>
      <c r="BF68" s="233"/>
      <c r="BG68" s="233"/>
      <c r="BH68" s="233"/>
      <c r="BI68" s="233"/>
      <c r="BJ68" s="233"/>
      <c r="BK68" s="233"/>
      <c r="BL68" s="233"/>
      <c r="BM68" s="233"/>
      <c r="BN68" s="233"/>
      <c r="BO68" s="233"/>
      <c r="BP68" s="233"/>
      <c r="BQ68" s="233"/>
      <c r="BR68" s="233"/>
      <c r="BS68" s="233"/>
      <c r="BT68" s="233"/>
      <c r="BU68" s="233"/>
      <c r="BV68" s="233"/>
      <c r="BW68" s="233"/>
      <c r="BX68" s="233"/>
      <c r="BY68" s="233"/>
      <c r="BZ68" s="233"/>
      <c r="CA68" s="233"/>
      <c r="CB68" s="233"/>
      <c r="CC68" s="234"/>
      <c r="CD68" s="232" t="s">
        <v>22</v>
      </c>
      <c r="CE68" s="233"/>
      <c r="CF68" s="233"/>
      <c r="CG68" s="233"/>
      <c r="CH68" s="233"/>
      <c r="CI68" s="233"/>
      <c r="CJ68" s="233"/>
      <c r="CK68" s="233"/>
      <c r="CL68" s="233"/>
      <c r="CM68" s="233"/>
      <c r="CN68" s="233"/>
      <c r="CO68" s="233"/>
      <c r="CP68" s="233"/>
      <c r="CQ68" s="233"/>
      <c r="CR68" s="233"/>
      <c r="CS68" s="233"/>
      <c r="CT68" s="233"/>
      <c r="CU68" s="233"/>
      <c r="CV68" s="233"/>
      <c r="CW68" s="233"/>
      <c r="CX68" s="233"/>
      <c r="CY68" s="233"/>
      <c r="CZ68" s="233"/>
      <c r="DA68" s="233"/>
      <c r="DB68" s="233"/>
      <c r="DC68" s="233"/>
      <c r="DD68" s="234"/>
    </row>
    <row r="69" spans="1:108" s="39" customFormat="1" ht="14.25" customHeight="1">
      <c r="A69" s="43"/>
      <c r="B69" s="235" t="s">
        <v>17</v>
      </c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5"/>
      <c r="Z69" s="235"/>
      <c r="AA69" s="235"/>
      <c r="AB69" s="235"/>
      <c r="AC69" s="235"/>
      <c r="AD69" s="235"/>
      <c r="AE69" s="235"/>
      <c r="AF69" s="235"/>
      <c r="AG69" s="235"/>
      <c r="AH69" s="235"/>
      <c r="AI69" s="235"/>
      <c r="AJ69" s="235"/>
      <c r="AK69" s="235"/>
      <c r="AL69" s="235"/>
      <c r="AM69" s="235"/>
      <c r="AN69" s="235"/>
      <c r="AO69" s="235"/>
      <c r="AP69" s="235"/>
      <c r="AQ69" s="235"/>
      <c r="AR69" s="235"/>
      <c r="AS69" s="235"/>
      <c r="AT69" s="44"/>
      <c r="AU69" s="236"/>
      <c r="AV69" s="201"/>
      <c r="AW69" s="201"/>
      <c r="AX69" s="201"/>
      <c r="AY69" s="201"/>
      <c r="AZ69" s="201"/>
      <c r="BA69" s="201"/>
      <c r="BB69" s="237"/>
      <c r="BC69" s="238"/>
      <c r="BD69" s="239"/>
      <c r="BE69" s="239"/>
      <c r="BF69" s="239"/>
      <c r="BG69" s="239"/>
      <c r="BH69" s="239"/>
      <c r="BI69" s="239"/>
      <c r="BJ69" s="239"/>
      <c r="BK69" s="239"/>
      <c r="BL69" s="239"/>
      <c r="BM69" s="239"/>
      <c r="BN69" s="239"/>
      <c r="BO69" s="239"/>
      <c r="BP69" s="239"/>
      <c r="BQ69" s="239"/>
      <c r="BR69" s="239"/>
      <c r="BS69" s="239"/>
      <c r="BT69" s="239"/>
      <c r="BU69" s="239"/>
      <c r="BV69" s="239"/>
      <c r="BW69" s="239"/>
      <c r="BX69" s="239"/>
      <c r="BY69" s="239"/>
      <c r="BZ69" s="239"/>
      <c r="CA69" s="239"/>
      <c r="CB69" s="239"/>
      <c r="CC69" s="240"/>
      <c r="CD69" s="238"/>
      <c r="CE69" s="239"/>
      <c r="CF69" s="239"/>
      <c r="CG69" s="239"/>
      <c r="CH69" s="239"/>
      <c r="CI69" s="239"/>
      <c r="CJ69" s="239"/>
      <c r="CK69" s="239"/>
      <c r="CL69" s="239"/>
      <c r="CM69" s="239"/>
      <c r="CN69" s="239"/>
      <c r="CO69" s="239"/>
      <c r="CP69" s="239"/>
      <c r="CQ69" s="239"/>
      <c r="CR69" s="239"/>
      <c r="CS69" s="239"/>
      <c r="CT69" s="239"/>
      <c r="CU69" s="239"/>
      <c r="CV69" s="239"/>
      <c r="CW69" s="239"/>
      <c r="CX69" s="239"/>
      <c r="CY69" s="239"/>
      <c r="CZ69" s="239"/>
      <c r="DA69" s="239"/>
      <c r="DB69" s="239"/>
      <c r="DC69" s="239"/>
      <c r="DD69" s="240"/>
    </row>
    <row r="70" spans="1:108" s="39" customFormat="1" ht="14.25" customHeight="1">
      <c r="A70" s="253" t="s">
        <v>377</v>
      </c>
      <c r="B70" s="254"/>
      <c r="C70" s="254"/>
      <c r="D70" s="254"/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254"/>
      <c r="T70" s="254"/>
      <c r="U70" s="254"/>
      <c r="V70" s="254"/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G70" s="254"/>
      <c r="AH70" s="254"/>
      <c r="AI70" s="254"/>
      <c r="AJ70" s="254"/>
      <c r="AK70" s="254"/>
      <c r="AL70" s="254"/>
      <c r="AM70" s="254"/>
      <c r="AN70" s="254"/>
      <c r="AO70" s="254"/>
      <c r="AP70" s="254"/>
      <c r="AQ70" s="254"/>
      <c r="AR70" s="254"/>
      <c r="AS70" s="254"/>
      <c r="AT70" s="53"/>
      <c r="AU70" s="250" t="s">
        <v>381</v>
      </c>
      <c r="AV70" s="251"/>
      <c r="AW70" s="251"/>
      <c r="AX70" s="251"/>
      <c r="AY70" s="251"/>
      <c r="AZ70" s="251"/>
      <c r="BA70" s="251"/>
      <c r="BB70" s="252"/>
      <c r="BC70" s="232" t="s">
        <v>22</v>
      </c>
      <c r="BD70" s="233"/>
      <c r="BE70" s="233"/>
      <c r="BF70" s="233"/>
      <c r="BG70" s="233"/>
      <c r="BH70" s="233"/>
      <c r="BI70" s="233"/>
      <c r="BJ70" s="233"/>
      <c r="BK70" s="233"/>
      <c r="BL70" s="233"/>
      <c r="BM70" s="233"/>
      <c r="BN70" s="233"/>
      <c r="BO70" s="233"/>
      <c r="BP70" s="233"/>
      <c r="BQ70" s="233"/>
      <c r="BR70" s="233"/>
      <c r="BS70" s="233"/>
      <c r="BT70" s="233"/>
      <c r="BU70" s="233"/>
      <c r="BV70" s="233"/>
      <c r="BW70" s="233"/>
      <c r="BX70" s="233"/>
      <c r="BY70" s="233"/>
      <c r="BZ70" s="233"/>
      <c r="CA70" s="233"/>
      <c r="CB70" s="233"/>
      <c r="CC70" s="234"/>
      <c r="CD70" s="232" t="s">
        <v>22</v>
      </c>
      <c r="CE70" s="233"/>
      <c r="CF70" s="233"/>
      <c r="CG70" s="233"/>
      <c r="CH70" s="233"/>
      <c r="CI70" s="233"/>
      <c r="CJ70" s="233"/>
      <c r="CK70" s="233"/>
      <c r="CL70" s="233"/>
      <c r="CM70" s="233"/>
      <c r="CN70" s="233"/>
      <c r="CO70" s="233"/>
      <c r="CP70" s="233"/>
      <c r="CQ70" s="233"/>
      <c r="CR70" s="233"/>
      <c r="CS70" s="233"/>
      <c r="CT70" s="233"/>
      <c r="CU70" s="233"/>
      <c r="CV70" s="233"/>
      <c r="CW70" s="233"/>
      <c r="CX70" s="233"/>
      <c r="CY70" s="233"/>
      <c r="CZ70" s="233"/>
      <c r="DA70" s="233"/>
      <c r="DB70" s="233"/>
      <c r="DC70" s="233"/>
      <c r="DD70" s="234"/>
    </row>
    <row r="71" spans="1:108" s="39" customFormat="1" ht="14.25" customHeight="1">
      <c r="A71" s="54"/>
      <c r="B71" s="258" t="s">
        <v>379</v>
      </c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8"/>
      <c r="AB71" s="258"/>
      <c r="AC71" s="258"/>
      <c r="AD71" s="258"/>
      <c r="AE71" s="258"/>
      <c r="AF71" s="258"/>
      <c r="AG71" s="258"/>
      <c r="AH71" s="258"/>
      <c r="AI71" s="258"/>
      <c r="AJ71" s="258"/>
      <c r="AK71" s="258"/>
      <c r="AL71" s="258"/>
      <c r="AM71" s="258"/>
      <c r="AN71" s="258"/>
      <c r="AO71" s="258"/>
      <c r="AP71" s="258"/>
      <c r="AQ71" s="258"/>
      <c r="AR71" s="258"/>
      <c r="AS71" s="258"/>
      <c r="AT71" s="55"/>
      <c r="AU71" s="255"/>
      <c r="AV71" s="256"/>
      <c r="AW71" s="256"/>
      <c r="AX71" s="256"/>
      <c r="AY71" s="256"/>
      <c r="AZ71" s="256"/>
      <c r="BA71" s="256"/>
      <c r="BB71" s="257"/>
      <c r="BC71" s="238"/>
      <c r="BD71" s="239"/>
      <c r="BE71" s="239"/>
      <c r="BF71" s="239"/>
      <c r="BG71" s="239"/>
      <c r="BH71" s="239"/>
      <c r="BI71" s="239"/>
      <c r="BJ71" s="239"/>
      <c r="BK71" s="239"/>
      <c r="BL71" s="239"/>
      <c r="BM71" s="239"/>
      <c r="BN71" s="239"/>
      <c r="BO71" s="239"/>
      <c r="BP71" s="239"/>
      <c r="BQ71" s="239"/>
      <c r="BR71" s="239"/>
      <c r="BS71" s="239"/>
      <c r="BT71" s="239"/>
      <c r="BU71" s="239"/>
      <c r="BV71" s="239"/>
      <c r="BW71" s="239"/>
      <c r="BX71" s="239"/>
      <c r="BY71" s="239"/>
      <c r="BZ71" s="239"/>
      <c r="CA71" s="239"/>
      <c r="CB71" s="239"/>
      <c r="CC71" s="240"/>
      <c r="CD71" s="238"/>
      <c r="CE71" s="239"/>
      <c r="CF71" s="239"/>
      <c r="CG71" s="239"/>
      <c r="CH71" s="239"/>
      <c r="CI71" s="239"/>
      <c r="CJ71" s="239"/>
      <c r="CK71" s="239"/>
      <c r="CL71" s="239"/>
      <c r="CM71" s="239"/>
      <c r="CN71" s="239"/>
      <c r="CO71" s="239"/>
      <c r="CP71" s="239"/>
      <c r="CQ71" s="239"/>
      <c r="CR71" s="239"/>
      <c r="CS71" s="239"/>
      <c r="CT71" s="239"/>
      <c r="CU71" s="239"/>
      <c r="CV71" s="239"/>
      <c r="CW71" s="239"/>
      <c r="CX71" s="239"/>
      <c r="CY71" s="239"/>
      <c r="CZ71" s="239"/>
      <c r="DA71" s="239"/>
      <c r="DB71" s="239"/>
      <c r="DC71" s="239"/>
      <c r="DD71" s="240"/>
    </row>
    <row r="72" spans="1:108" s="51" customFormat="1" ht="63" customHeight="1">
      <c r="A72" s="49"/>
      <c r="B72" s="242" t="s">
        <v>382</v>
      </c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  <c r="AJ72" s="242"/>
      <c r="AK72" s="242"/>
      <c r="AL72" s="242"/>
      <c r="AM72" s="242"/>
      <c r="AN72" s="242"/>
      <c r="AO72" s="242"/>
      <c r="AP72" s="242"/>
      <c r="AQ72" s="242"/>
      <c r="AR72" s="242"/>
      <c r="AS72" s="242"/>
      <c r="AT72" s="50"/>
      <c r="AU72" s="243" t="s">
        <v>140</v>
      </c>
      <c r="AV72" s="244"/>
      <c r="AW72" s="244"/>
      <c r="AX72" s="244"/>
      <c r="AY72" s="244"/>
      <c r="AZ72" s="244"/>
      <c r="BA72" s="244"/>
      <c r="BB72" s="245"/>
      <c r="BC72" s="225" t="s">
        <v>22</v>
      </c>
      <c r="BD72" s="226"/>
      <c r="BE72" s="226"/>
      <c r="BF72" s="226"/>
      <c r="BG72" s="226"/>
      <c r="BH72" s="226"/>
      <c r="BI72" s="226"/>
      <c r="BJ72" s="226"/>
      <c r="BK72" s="226"/>
      <c r="BL72" s="226"/>
      <c r="BM72" s="226"/>
      <c r="BN72" s="226"/>
      <c r="BO72" s="226"/>
      <c r="BP72" s="226"/>
      <c r="BQ72" s="226"/>
      <c r="BR72" s="226"/>
      <c r="BS72" s="226"/>
      <c r="BT72" s="226"/>
      <c r="BU72" s="226"/>
      <c r="BV72" s="226"/>
      <c r="BW72" s="226"/>
      <c r="BX72" s="226"/>
      <c r="BY72" s="226"/>
      <c r="BZ72" s="226"/>
      <c r="CA72" s="226"/>
      <c r="CB72" s="226"/>
      <c r="CC72" s="227"/>
      <c r="CD72" s="225" t="s">
        <v>22</v>
      </c>
      <c r="CE72" s="226"/>
      <c r="CF72" s="226"/>
      <c r="CG72" s="226"/>
      <c r="CH72" s="226"/>
      <c r="CI72" s="226"/>
      <c r="CJ72" s="226"/>
      <c r="CK72" s="226"/>
      <c r="CL72" s="226"/>
      <c r="CM72" s="226"/>
      <c r="CN72" s="226"/>
      <c r="CO72" s="226"/>
      <c r="CP72" s="226"/>
      <c r="CQ72" s="226"/>
      <c r="CR72" s="226"/>
      <c r="CS72" s="226"/>
      <c r="CT72" s="226"/>
      <c r="CU72" s="226"/>
      <c r="CV72" s="226"/>
      <c r="CW72" s="226"/>
      <c r="CX72" s="226"/>
      <c r="CY72" s="226"/>
      <c r="CZ72" s="226"/>
      <c r="DA72" s="226"/>
      <c r="DB72" s="226"/>
      <c r="DC72" s="226"/>
      <c r="DD72" s="227"/>
    </row>
    <row r="73" spans="1:108" s="51" customFormat="1" ht="48" customHeight="1">
      <c r="A73" s="49"/>
      <c r="B73" s="242" t="s">
        <v>383</v>
      </c>
      <c r="C73" s="242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  <c r="AJ73" s="242"/>
      <c r="AK73" s="242"/>
      <c r="AL73" s="242"/>
      <c r="AM73" s="242"/>
      <c r="AN73" s="242"/>
      <c r="AO73" s="242"/>
      <c r="AP73" s="242"/>
      <c r="AQ73" s="242"/>
      <c r="AR73" s="242"/>
      <c r="AS73" s="242"/>
      <c r="AT73" s="50"/>
      <c r="AU73" s="243" t="s">
        <v>142</v>
      </c>
      <c r="AV73" s="244"/>
      <c r="AW73" s="244"/>
      <c r="AX73" s="244"/>
      <c r="AY73" s="244"/>
      <c r="AZ73" s="244"/>
      <c r="BA73" s="244"/>
      <c r="BB73" s="245"/>
      <c r="BC73" s="225" t="s">
        <v>22</v>
      </c>
      <c r="BD73" s="226"/>
      <c r="BE73" s="226"/>
      <c r="BF73" s="226"/>
      <c r="BG73" s="226"/>
      <c r="BH73" s="226"/>
      <c r="BI73" s="226"/>
      <c r="BJ73" s="226"/>
      <c r="BK73" s="226"/>
      <c r="BL73" s="226"/>
      <c r="BM73" s="226"/>
      <c r="BN73" s="226"/>
      <c r="BO73" s="226"/>
      <c r="BP73" s="226"/>
      <c r="BQ73" s="226"/>
      <c r="BR73" s="226"/>
      <c r="BS73" s="226"/>
      <c r="BT73" s="226"/>
      <c r="BU73" s="226"/>
      <c r="BV73" s="226"/>
      <c r="BW73" s="226"/>
      <c r="BX73" s="226"/>
      <c r="BY73" s="226"/>
      <c r="BZ73" s="226"/>
      <c r="CA73" s="226"/>
      <c r="CB73" s="226"/>
      <c r="CC73" s="227"/>
      <c r="CD73" s="225" t="s">
        <v>22</v>
      </c>
      <c r="CE73" s="226"/>
      <c r="CF73" s="226"/>
      <c r="CG73" s="226"/>
      <c r="CH73" s="226"/>
      <c r="CI73" s="226"/>
      <c r="CJ73" s="226"/>
      <c r="CK73" s="226"/>
      <c r="CL73" s="226"/>
      <c r="CM73" s="226"/>
      <c r="CN73" s="226"/>
      <c r="CO73" s="226"/>
      <c r="CP73" s="226"/>
      <c r="CQ73" s="226"/>
      <c r="CR73" s="226"/>
      <c r="CS73" s="226"/>
      <c r="CT73" s="226"/>
      <c r="CU73" s="226"/>
      <c r="CV73" s="226"/>
      <c r="CW73" s="226"/>
      <c r="CX73" s="226"/>
      <c r="CY73" s="226"/>
      <c r="CZ73" s="226"/>
      <c r="DA73" s="226"/>
      <c r="DB73" s="226"/>
      <c r="DC73" s="226"/>
      <c r="DD73" s="227"/>
    </row>
    <row r="74" spans="1:108" s="51" customFormat="1" ht="126" customHeight="1">
      <c r="A74" s="49"/>
      <c r="B74" s="242" t="s">
        <v>384</v>
      </c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2"/>
      <c r="AL74" s="242"/>
      <c r="AM74" s="242"/>
      <c r="AN74" s="242"/>
      <c r="AO74" s="242"/>
      <c r="AP74" s="242"/>
      <c r="AQ74" s="242"/>
      <c r="AR74" s="242"/>
      <c r="AS74" s="242"/>
      <c r="AT74" s="50"/>
      <c r="AU74" s="243" t="s">
        <v>148</v>
      </c>
      <c r="AV74" s="244"/>
      <c r="AW74" s="244"/>
      <c r="AX74" s="244"/>
      <c r="AY74" s="244"/>
      <c r="AZ74" s="244"/>
      <c r="BA74" s="244"/>
      <c r="BB74" s="245"/>
      <c r="BC74" s="225" t="s">
        <v>22</v>
      </c>
      <c r="BD74" s="226"/>
      <c r="BE74" s="226"/>
      <c r="BF74" s="226"/>
      <c r="BG74" s="226"/>
      <c r="BH74" s="226"/>
      <c r="BI74" s="226"/>
      <c r="BJ74" s="226"/>
      <c r="BK74" s="226"/>
      <c r="BL74" s="226"/>
      <c r="BM74" s="226"/>
      <c r="BN74" s="226"/>
      <c r="BO74" s="226"/>
      <c r="BP74" s="226"/>
      <c r="BQ74" s="226"/>
      <c r="BR74" s="226"/>
      <c r="BS74" s="226"/>
      <c r="BT74" s="226"/>
      <c r="BU74" s="226"/>
      <c r="BV74" s="226"/>
      <c r="BW74" s="226"/>
      <c r="BX74" s="226"/>
      <c r="BY74" s="226"/>
      <c r="BZ74" s="226"/>
      <c r="CA74" s="226"/>
      <c r="CB74" s="226"/>
      <c r="CC74" s="227"/>
      <c r="CD74" s="225" t="s">
        <v>22</v>
      </c>
      <c r="CE74" s="226"/>
      <c r="CF74" s="226"/>
      <c r="CG74" s="226"/>
      <c r="CH74" s="226"/>
      <c r="CI74" s="226"/>
      <c r="CJ74" s="226"/>
      <c r="CK74" s="226"/>
      <c r="CL74" s="226"/>
      <c r="CM74" s="226"/>
      <c r="CN74" s="226"/>
      <c r="CO74" s="226"/>
      <c r="CP74" s="226"/>
      <c r="CQ74" s="226"/>
      <c r="CR74" s="226"/>
      <c r="CS74" s="226"/>
      <c r="CT74" s="226"/>
      <c r="CU74" s="226"/>
      <c r="CV74" s="226"/>
      <c r="CW74" s="226"/>
      <c r="CX74" s="226"/>
      <c r="CY74" s="226"/>
      <c r="CZ74" s="226"/>
      <c r="DA74" s="226"/>
      <c r="DB74" s="226"/>
      <c r="DC74" s="226"/>
      <c r="DD74" s="227"/>
    </row>
    <row r="75" spans="1:108" s="51" customFormat="1" ht="126" customHeight="1">
      <c r="A75" s="49"/>
      <c r="B75" s="242" t="s">
        <v>385</v>
      </c>
      <c r="C75" s="242"/>
      <c r="D75" s="242"/>
      <c r="E75" s="242"/>
      <c r="F75" s="242"/>
      <c r="G75" s="242"/>
      <c r="H75" s="242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  <c r="AJ75" s="242"/>
      <c r="AK75" s="242"/>
      <c r="AL75" s="242"/>
      <c r="AM75" s="242"/>
      <c r="AN75" s="242"/>
      <c r="AO75" s="242"/>
      <c r="AP75" s="242"/>
      <c r="AQ75" s="242"/>
      <c r="AR75" s="242"/>
      <c r="AS75" s="242"/>
      <c r="AT75" s="50"/>
      <c r="AU75" s="243" t="s">
        <v>386</v>
      </c>
      <c r="AV75" s="244"/>
      <c r="AW75" s="244"/>
      <c r="AX75" s="244"/>
      <c r="AY75" s="244"/>
      <c r="AZ75" s="244"/>
      <c r="BA75" s="244"/>
      <c r="BB75" s="245"/>
      <c r="BC75" s="225" t="s">
        <v>22</v>
      </c>
      <c r="BD75" s="226"/>
      <c r="BE75" s="226"/>
      <c r="BF75" s="226"/>
      <c r="BG75" s="226"/>
      <c r="BH75" s="226"/>
      <c r="BI75" s="226"/>
      <c r="BJ75" s="226"/>
      <c r="BK75" s="226"/>
      <c r="BL75" s="226"/>
      <c r="BM75" s="226"/>
      <c r="BN75" s="226"/>
      <c r="BO75" s="226"/>
      <c r="BP75" s="226"/>
      <c r="BQ75" s="226"/>
      <c r="BR75" s="226"/>
      <c r="BS75" s="226"/>
      <c r="BT75" s="226"/>
      <c r="BU75" s="226"/>
      <c r="BV75" s="226"/>
      <c r="BW75" s="226"/>
      <c r="BX75" s="226"/>
      <c r="BY75" s="226"/>
      <c r="BZ75" s="226"/>
      <c r="CA75" s="226"/>
      <c r="CB75" s="226"/>
      <c r="CC75" s="227"/>
      <c r="CD75" s="225" t="s">
        <v>22</v>
      </c>
      <c r="CE75" s="226"/>
      <c r="CF75" s="226"/>
      <c r="CG75" s="226"/>
      <c r="CH75" s="226"/>
      <c r="CI75" s="226"/>
      <c r="CJ75" s="226"/>
      <c r="CK75" s="226"/>
      <c r="CL75" s="226"/>
      <c r="CM75" s="226"/>
      <c r="CN75" s="226"/>
      <c r="CO75" s="226"/>
      <c r="CP75" s="226"/>
      <c r="CQ75" s="226"/>
      <c r="CR75" s="226"/>
      <c r="CS75" s="226"/>
      <c r="CT75" s="226"/>
      <c r="CU75" s="226"/>
      <c r="CV75" s="226"/>
      <c r="CW75" s="226"/>
      <c r="CX75" s="226"/>
      <c r="CY75" s="226"/>
      <c r="CZ75" s="226"/>
      <c r="DA75" s="226"/>
      <c r="DB75" s="226"/>
      <c r="DC75" s="226"/>
      <c r="DD75" s="227"/>
    </row>
    <row r="76" spans="1:108" s="39" customFormat="1" ht="14.25" customHeight="1">
      <c r="A76" s="48"/>
      <c r="B76" s="221" t="s">
        <v>149</v>
      </c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21"/>
      <c r="AK76" s="221"/>
      <c r="AL76" s="221"/>
      <c r="AM76" s="221"/>
      <c r="AN76" s="221"/>
      <c r="AO76" s="221"/>
      <c r="AP76" s="221"/>
      <c r="AQ76" s="221"/>
      <c r="AR76" s="221"/>
      <c r="AS76" s="221"/>
      <c r="AT76" s="46"/>
      <c r="AU76" s="222" t="s">
        <v>387</v>
      </c>
      <c r="AV76" s="223"/>
      <c r="AW76" s="223"/>
      <c r="AX76" s="223"/>
      <c r="AY76" s="223"/>
      <c r="AZ76" s="223"/>
      <c r="BA76" s="223"/>
      <c r="BB76" s="224"/>
      <c r="BC76" s="225" t="s">
        <v>22</v>
      </c>
      <c r="BD76" s="226"/>
      <c r="BE76" s="226"/>
      <c r="BF76" s="226"/>
      <c r="BG76" s="226"/>
      <c r="BH76" s="226"/>
      <c r="BI76" s="226"/>
      <c r="BJ76" s="226"/>
      <c r="BK76" s="226"/>
      <c r="BL76" s="226"/>
      <c r="BM76" s="226"/>
      <c r="BN76" s="226"/>
      <c r="BO76" s="226"/>
      <c r="BP76" s="226"/>
      <c r="BQ76" s="226"/>
      <c r="BR76" s="226"/>
      <c r="BS76" s="226"/>
      <c r="BT76" s="226"/>
      <c r="BU76" s="226"/>
      <c r="BV76" s="226"/>
      <c r="BW76" s="226"/>
      <c r="BX76" s="226"/>
      <c r="BY76" s="226"/>
      <c r="BZ76" s="226"/>
      <c r="CA76" s="226"/>
      <c r="CB76" s="226"/>
      <c r="CC76" s="227"/>
      <c r="CD76" s="225" t="s">
        <v>22</v>
      </c>
      <c r="CE76" s="226"/>
      <c r="CF76" s="226"/>
      <c r="CG76" s="226"/>
      <c r="CH76" s="226"/>
      <c r="CI76" s="226"/>
      <c r="CJ76" s="226"/>
      <c r="CK76" s="226"/>
      <c r="CL76" s="226"/>
      <c r="CM76" s="226"/>
      <c r="CN76" s="226"/>
      <c r="CO76" s="226"/>
      <c r="CP76" s="226"/>
      <c r="CQ76" s="226"/>
      <c r="CR76" s="226"/>
      <c r="CS76" s="226"/>
      <c r="CT76" s="226"/>
      <c r="CU76" s="226"/>
      <c r="CV76" s="226"/>
      <c r="CW76" s="226"/>
      <c r="CX76" s="226"/>
      <c r="CY76" s="226"/>
      <c r="CZ76" s="226"/>
      <c r="DA76" s="226"/>
      <c r="DB76" s="226"/>
      <c r="DC76" s="226"/>
      <c r="DD76" s="227"/>
    </row>
    <row r="77" spans="1:108" s="39" customFormat="1" ht="14.25" customHeight="1">
      <c r="A77" s="48"/>
      <c r="B77" s="221" t="s">
        <v>388</v>
      </c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21"/>
      <c r="AC77" s="221"/>
      <c r="AD77" s="221"/>
      <c r="AE77" s="221"/>
      <c r="AF77" s="221"/>
      <c r="AG77" s="221"/>
      <c r="AH77" s="221"/>
      <c r="AI77" s="221"/>
      <c r="AJ77" s="221"/>
      <c r="AK77" s="221"/>
      <c r="AL77" s="221"/>
      <c r="AM77" s="221"/>
      <c r="AN77" s="221"/>
      <c r="AO77" s="221"/>
      <c r="AP77" s="221"/>
      <c r="AQ77" s="221"/>
      <c r="AR77" s="221"/>
      <c r="AS77" s="221"/>
      <c r="AT77" s="46"/>
      <c r="AU77" s="222" t="s">
        <v>389</v>
      </c>
      <c r="AV77" s="223"/>
      <c r="AW77" s="223"/>
      <c r="AX77" s="223"/>
      <c r="AY77" s="223"/>
      <c r="AZ77" s="223"/>
      <c r="BA77" s="223"/>
      <c r="BB77" s="224"/>
      <c r="BC77" s="225" t="s">
        <v>22</v>
      </c>
      <c r="BD77" s="226"/>
      <c r="BE77" s="226"/>
      <c r="BF77" s="226"/>
      <c r="BG77" s="226"/>
      <c r="BH77" s="226"/>
      <c r="BI77" s="226"/>
      <c r="BJ77" s="226"/>
      <c r="BK77" s="226"/>
      <c r="BL77" s="226"/>
      <c r="BM77" s="226"/>
      <c r="BN77" s="226"/>
      <c r="BO77" s="226"/>
      <c r="BP77" s="226"/>
      <c r="BQ77" s="226"/>
      <c r="BR77" s="226"/>
      <c r="BS77" s="226"/>
      <c r="BT77" s="226"/>
      <c r="BU77" s="226"/>
      <c r="BV77" s="226"/>
      <c r="BW77" s="226"/>
      <c r="BX77" s="226"/>
      <c r="BY77" s="226"/>
      <c r="BZ77" s="226"/>
      <c r="CA77" s="226"/>
      <c r="CB77" s="226"/>
      <c r="CC77" s="227"/>
      <c r="CD77" s="225" t="s">
        <v>22</v>
      </c>
      <c r="CE77" s="226"/>
      <c r="CF77" s="226"/>
      <c r="CG77" s="226"/>
      <c r="CH77" s="226"/>
      <c r="CI77" s="226"/>
      <c r="CJ77" s="226"/>
      <c r="CK77" s="226"/>
      <c r="CL77" s="226"/>
      <c r="CM77" s="226"/>
      <c r="CN77" s="226"/>
      <c r="CO77" s="226"/>
      <c r="CP77" s="226"/>
      <c r="CQ77" s="226"/>
      <c r="CR77" s="226"/>
      <c r="CS77" s="226"/>
      <c r="CT77" s="226"/>
      <c r="CU77" s="226"/>
      <c r="CV77" s="226"/>
      <c r="CW77" s="226"/>
      <c r="CX77" s="226"/>
      <c r="CY77" s="226"/>
      <c r="CZ77" s="226"/>
      <c r="DA77" s="226"/>
      <c r="DB77" s="226"/>
      <c r="DC77" s="226"/>
      <c r="DD77" s="227"/>
    </row>
    <row r="78" spans="1:108" s="39" customFormat="1" ht="14.25" customHeight="1">
      <c r="A78" s="45"/>
      <c r="B78" s="228" t="s">
        <v>390</v>
      </c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228"/>
      <c r="AL78" s="228"/>
      <c r="AM78" s="228"/>
      <c r="AN78" s="228"/>
      <c r="AO78" s="228"/>
      <c r="AP78" s="228"/>
      <c r="AQ78" s="228"/>
      <c r="AR78" s="228"/>
      <c r="AS78" s="228"/>
      <c r="AT78" s="47"/>
      <c r="AU78" s="229" t="s">
        <v>391</v>
      </c>
      <c r="AV78" s="230"/>
      <c r="AW78" s="230"/>
      <c r="AX78" s="230"/>
      <c r="AY78" s="230"/>
      <c r="AZ78" s="230"/>
      <c r="BA78" s="230"/>
      <c r="BB78" s="231"/>
      <c r="BC78" s="232">
        <f>BC80+BC82</f>
        <v>296613.54000000004</v>
      </c>
      <c r="BD78" s="233"/>
      <c r="BE78" s="233"/>
      <c r="BF78" s="233"/>
      <c r="BG78" s="233"/>
      <c r="BH78" s="233"/>
      <c r="BI78" s="233"/>
      <c r="BJ78" s="233"/>
      <c r="BK78" s="233"/>
      <c r="BL78" s="233"/>
      <c r="BM78" s="233"/>
      <c r="BN78" s="233"/>
      <c r="BO78" s="233"/>
      <c r="BP78" s="233"/>
      <c r="BQ78" s="233"/>
      <c r="BR78" s="233"/>
      <c r="BS78" s="233"/>
      <c r="BT78" s="233"/>
      <c r="BU78" s="233"/>
      <c r="BV78" s="233"/>
      <c r="BW78" s="233"/>
      <c r="BX78" s="233"/>
      <c r="BY78" s="233"/>
      <c r="BZ78" s="233"/>
      <c r="CA78" s="233"/>
      <c r="CB78" s="233"/>
      <c r="CC78" s="234"/>
      <c r="CD78" s="232">
        <f>CD80+CD82+CD86</f>
        <v>318511.77</v>
      </c>
      <c r="CE78" s="233"/>
      <c r="CF78" s="233"/>
      <c r="CG78" s="233"/>
      <c r="CH78" s="233"/>
      <c r="CI78" s="233"/>
      <c r="CJ78" s="233"/>
      <c r="CK78" s="233"/>
      <c r="CL78" s="233"/>
      <c r="CM78" s="233"/>
      <c r="CN78" s="233"/>
      <c r="CO78" s="233"/>
      <c r="CP78" s="233"/>
      <c r="CQ78" s="233"/>
      <c r="CR78" s="233"/>
      <c r="CS78" s="233"/>
      <c r="CT78" s="233"/>
      <c r="CU78" s="233"/>
      <c r="CV78" s="233"/>
      <c r="CW78" s="233"/>
      <c r="CX78" s="233"/>
      <c r="CY78" s="233"/>
      <c r="CZ78" s="233"/>
      <c r="DA78" s="233"/>
      <c r="DB78" s="233"/>
      <c r="DC78" s="233"/>
      <c r="DD78" s="234"/>
    </row>
    <row r="79" spans="1:108" s="39" customFormat="1" ht="14.25" customHeight="1">
      <c r="A79" s="43"/>
      <c r="B79" s="235" t="s">
        <v>17</v>
      </c>
      <c r="C79" s="235"/>
      <c r="D79" s="235"/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  <c r="R79" s="235"/>
      <c r="S79" s="235"/>
      <c r="T79" s="235"/>
      <c r="U79" s="235"/>
      <c r="V79" s="235"/>
      <c r="W79" s="235"/>
      <c r="X79" s="235"/>
      <c r="Y79" s="235"/>
      <c r="Z79" s="235"/>
      <c r="AA79" s="235"/>
      <c r="AB79" s="235"/>
      <c r="AC79" s="235"/>
      <c r="AD79" s="235"/>
      <c r="AE79" s="235"/>
      <c r="AF79" s="235"/>
      <c r="AG79" s="235"/>
      <c r="AH79" s="235"/>
      <c r="AI79" s="235"/>
      <c r="AJ79" s="235"/>
      <c r="AK79" s="235"/>
      <c r="AL79" s="235"/>
      <c r="AM79" s="235"/>
      <c r="AN79" s="235"/>
      <c r="AO79" s="235"/>
      <c r="AP79" s="235"/>
      <c r="AQ79" s="235"/>
      <c r="AR79" s="235"/>
      <c r="AS79" s="235"/>
      <c r="AT79" s="44"/>
      <c r="AU79" s="236"/>
      <c r="AV79" s="201"/>
      <c r="AW79" s="201"/>
      <c r="AX79" s="201"/>
      <c r="AY79" s="201"/>
      <c r="AZ79" s="201"/>
      <c r="BA79" s="201"/>
      <c r="BB79" s="237"/>
      <c r="BC79" s="238"/>
      <c r="BD79" s="239"/>
      <c r="BE79" s="239"/>
      <c r="BF79" s="239"/>
      <c r="BG79" s="239"/>
      <c r="BH79" s="239"/>
      <c r="BI79" s="239"/>
      <c r="BJ79" s="239"/>
      <c r="BK79" s="239"/>
      <c r="BL79" s="239"/>
      <c r="BM79" s="239"/>
      <c r="BN79" s="239"/>
      <c r="BO79" s="239"/>
      <c r="BP79" s="239"/>
      <c r="BQ79" s="239"/>
      <c r="BR79" s="239"/>
      <c r="BS79" s="239"/>
      <c r="BT79" s="239"/>
      <c r="BU79" s="239"/>
      <c r="BV79" s="239"/>
      <c r="BW79" s="239"/>
      <c r="BX79" s="239"/>
      <c r="BY79" s="239"/>
      <c r="BZ79" s="239"/>
      <c r="CA79" s="239"/>
      <c r="CB79" s="239"/>
      <c r="CC79" s="240"/>
      <c r="CD79" s="238"/>
      <c r="CE79" s="239"/>
      <c r="CF79" s="239"/>
      <c r="CG79" s="239"/>
      <c r="CH79" s="239"/>
      <c r="CI79" s="239"/>
      <c r="CJ79" s="239"/>
      <c r="CK79" s="239"/>
      <c r="CL79" s="239"/>
      <c r="CM79" s="239"/>
      <c r="CN79" s="239"/>
      <c r="CO79" s="239"/>
      <c r="CP79" s="239"/>
      <c r="CQ79" s="239"/>
      <c r="CR79" s="239"/>
      <c r="CS79" s="239"/>
      <c r="CT79" s="239"/>
      <c r="CU79" s="239"/>
      <c r="CV79" s="239"/>
      <c r="CW79" s="239"/>
      <c r="CX79" s="239"/>
      <c r="CY79" s="239"/>
      <c r="CZ79" s="239"/>
      <c r="DA79" s="239"/>
      <c r="DB79" s="239"/>
      <c r="DC79" s="239"/>
      <c r="DD79" s="240"/>
    </row>
    <row r="80" spans="1:108" s="39" customFormat="1" ht="17.25" customHeight="1">
      <c r="A80" s="263" t="s">
        <v>392</v>
      </c>
      <c r="B80" s="249"/>
      <c r="C80" s="249"/>
      <c r="D80" s="249"/>
      <c r="E80" s="249"/>
      <c r="F80" s="249"/>
      <c r="G80" s="249"/>
      <c r="H80" s="249"/>
      <c r="I80" s="249"/>
      <c r="J80" s="249"/>
      <c r="K80" s="249"/>
      <c r="L80" s="249"/>
      <c r="M80" s="249"/>
      <c r="N80" s="249"/>
      <c r="O80" s="249"/>
      <c r="P80" s="249"/>
      <c r="Q80" s="249"/>
      <c r="R80" s="249"/>
      <c r="S80" s="249"/>
      <c r="T80" s="249"/>
      <c r="U80" s="249"/>
      <c r="V80" s="249"/>
      <c r="W80" s="249"/>
      <c r="X80" s="249"/>
      <c r="Y80" s="249"/>
      <c r="Z80" s="249"/>
      <c r="AA80" s="249"/>
      <c r="AB80" s="249"/>
      <c r="AC80" s="249"/>
      <c r="AD80" s="249"/>
      <c r="AE80" s="249"/>
      <c r="AF80" s="249"/>
      <c r="AG80" s="249"/>
      <c r="AH80" s="249"/>
      <c r="AI80" s="249"/>
      <c r="AJ80" s="249"/>
      <c r="AK80" s="249"/>
      <c r="AL80" s="249"/>
      <c r="AM80" s="249"/>
      <c r="AN80" s="249"/>
      <c r="AO80" s="249"/>
      <c r="AP80" s="249"/>
      <c r="AQ80" s="249"/>
      <c r="AR80" s="249"/>
      <c r="AS80" s="249"/>
      <c r="AT80" s="56"/>
      <c r="AU80" s="229" t="s">
        <v>393</v>
      </c>
      <c r="AV80" s="230"/>
      <c r="AW80" s="230"/>
      <c r="AX80" s="230"/>
      <c r="AY80" s="230"/>
      <c r="AZ80" s="230"/>
      <c r="BA80" s="230"/>
      <c r="BB80" s="231"/>
      <c r="BC80" s="232">
        <v>291806.96</v>
      </c>
      <c r="BD80" s="233"/>
      <c r="BE80" s="233"/>
      <c r="BF80" s="233"/>
      <c r="BG80" s="233"/>
      <c r="BH80" s="233"/>
      <c r="BI80" s="233"/>
      <c r="BJ80" s="233"/>
      <c r="BK80" s="233"/>
      <c r="BL80" s="233"/>
      <c r="BM80" s="233"/>
      <c r="BN80" s="233"/>
      <c r="BO80" s="233"/>
      <c r="BP80" s="233"/>
      <c r="BQ80" s="233"/>
      <c r="BR80" s="233"/>
      <c r="BS80" s="233"/>
      <c r="BT80" s="233"/>
      <c r="BU80" s="233"/>
      <c r="BV80" s="233"/>
      <c r="BW80" s="233"/>
      <c r="BX80" s="233"/>
      <c r="BY80" s="233"/>
      <c r="BZ80" s="233"/>
      <c r="CA80" s="233"/>
      <c r="CB80" s="233"/>
      <c r="CC80" s="234"/>
      <c r="CD80" s="232">
        <v>291806.96</v>
      </c>
      <c r="CE80" s="233"/>
      <c r="CF80" s="233"/>
      <c r="CG80" s="233"/>
      <c r="CH80" s="233"/>
      <c r="CI80" s="233"/>
      <c r="CJ80" s="233"/>
      <c r="CK80" s="233"/>
      <c r="CL80" s="233"/>
      <c r="CM80" s="233"/>
      <c r="CN80" s="233"/>
      <c r="CO80" s="233"/>
      <c r="CP80" s="233"/>
      <c r="CQ80" s="233"/>
      <c r="CR80" s="233"/>
      <c r="CS80" s="233"/>
      <c r="CT80" s="233"/>
      <c r="CU80" s="233"/>
      <c r="CV80" s="233"/>
      <c r="CW80" s="233"/>
      <c r="CX80" s="233"/>
      <c r="CY80" s="233"/>
      <c r="CZ80" s="233"/>
      <c r="DA80" s="233"/>
      <c r="DB80" s="233"/>
      <c r="DC80" s="233"/>
      <c r="DD80" s="234"/>
    </row>
    <row r="81" spans="1:108" s="39" customFormat="1" ht="29.25" customHeight="1">
      <c r="A81" s="43"/>
      <c r="B81" s="264" t="s">
        <v>394</v>
      </c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4"/>
      <c r="U81" s="264"/>
      <c r="V81" s="264"/>
      <c r="W81" s="264"/>
      <c r="X81" s="264"/>
      <c r="Y81" s="264"/>
      <c r="Z81" s="264"/>
      <c r="AA81" s="264"/>
      <c r="AB81" s="264"/>
      <c r="AC81" s="264"/>
      <c r="AD81" s="264"/>
      <c r="AE81" s="264"/>
      <c r="AF81" s="264"/>
      <c r="AG81" s="264"/>
      <c r="AH81" s="264"/>
      <c r="AI81" s="264"/>
      <c r="AJ81" s="264"/>
      <c r="AK81" s="264"/>
      <c r="AL81" s="264"/>
      <c r="AM81" s="264"/>
      <c r="AN81" s="264"/>
      <c r="AO81" s="264"/>
      <c r="AP81" s="264"/>
      <c r="AQ81" s="264"/>
      <c r="AR81" s="264"/>
      <c r="AS81" s="264"/>
      <c r="AT81" s="57"/>
      <c r="AU81" s="236"/>
      <c r="AV81" s="201"/>
      <c r="AW81" s="201"/>
      <c r="AX81" s="201"/>
      <c r="AY81" s="201"/>
      <c r="AZ81" s="201"/>
      <c r="BA81" s="201"/>
      <c r="BB81" s="237"/>
      <c r="BC81" s="238"/>
      <c r="BD81" s="239"/>
      <c r="BE81" s="239"/>
      <c r="BF81" s="239"/>
      <c r="BG81" s="239"/>
      <c r="BH81" s="239"/>
      <c r="BI81" s="239"/>
      <c r="BJ81" s="239"/>
      <c r="BK81" s="239"/>
      <c r="BL81" s="239"/>
      <c r="BM81" s="239"/>
      <c r="BN81" s="239"/>
      <c r="BO81" s="239"/>
      <c r="BP81" s="239"/>
      <c r="BQ81" s="239"/>
      <c r="BR81" s="239"/>
      <c r="BS81" s="239"/>
      <c r="BT81" s="239"/>
      <c r="BU81" s="239"/>
      <c r="BV81" s="239"/>
      <c r="BW81" s="239"/>
      <c r="BX81" s="239"/>
      <c r="BY81" s="239"/>
      <c r="BZ81" s="239"/>
      <c r="CA81" s="239"/>
      <c r="CB81" s="239"/>
      <c r="CC81" s="240"/>
      <c r="CD81" s="238"/>
      <c r="CE81" s="239"/>
      <c r="CF81" s="239"/>
      <c r="CG81" s="239"/>
      <c r="CH81" s="239"/>
      <c r="CI81" s="239"/>
      <c r="CJ81" s="239"/>
      <c r="CK81" s="239"/>
      <c r="CL81" s="239"/>
      <c r="CM81" s="239"/>
      <c r="CN81" s="239"/>
      <c r="CO81" s="239"/>
      <c r="CP81" s="239"/>
      <c r="CQ81" s="239"/>
      <c r="CR81" s="239"/>
      <c r="CS81" s="239"/>
      <c r="CT81" s="239"/>
      <c r="CU81" s="239"/>
      <c r="CV81" s="239"/>
      <c r="CW81" s="239"/>
      <c r="CX81" s="239"/>
      <c r="CY81" s="239"/>
      <c r="CZ81" s="239"/>
      <c r="DA81" s="239"/>
      <c r="DB81" s="239"/>
      <c r="DC81" s="239"/>
      <c r="DD81" s="240"/>
    </row>
    <row r="82" spans="1:108" s="39" customFormat="1" ht="14.25" customHeight="1">
      <c r="A82" s="253" t="s">
        <v>395</v>
      </c>
      <c r="B82" s="254"/>
      <c r="C82" s="254"/>
      <c r="D82" s="254"/>
      <c r="E82" s="254"/>
      <c r="F82" s="254"/>
      <c r="G82" s="254"/>
      <c r="H82" s="254"/>
      <c r="I82" s="254"/>
      <c r="J82" s="254"/>
      <c r="K82" s="254"/>
      <c r="L82" s="254"/>
      <c r="M82" s="254"/>
      <c r="N82" s="254"/>
      <c r="O82" s="254"/>
      <c r="P82" s="254"/>
      <c r="Q82" s="254"/>
      <c r="R82" s="254"/>
      <c r="S82" s="254"/>
      <c r="T82" s="254"/>
      <c r="U82" s="254"/>
      <c r="V82" s="254"/>
      <c r="W82" s="254"/>
      <c r="X82" s="254"/>
      <c r="Y82" s="254"/>
      <c r="Z82" s="254"/>
      <c r="AA82" s="254"/>
      <c r="AB82" s="254"/>
      <c r="AC82" s="254"/>
      <c r="AD82" s="254"/>
      <c r="AE82" s="254"/>
      <c r="AF82" s="254"/>
      <c r="AG82" s="254"/>
      <c r="AH82" s="254"/>
      <c r="AI82" s="254"/>
      <c r="AJ82" s="254"/>
      <c r="AK82" s="254"/>
      <c r="AL82" s="254"/>
      <c r="AM82" s="254"/>
      <c r="AN82" s="254"/>
      <c r="AO82" s="254"/>
      <c r="AP82" s="254"/>
      <c r="AQ82" s="254"/>
      <c r="AR82" s="254"/>
      <c r="AS82" s="254"/>
      <c r="AT82" s="53"/>
      <c r="AU82" s="250" t="s">
        <v>396</v>
      </c>
      <c r="AV82" s="251"/>
      <c r="AW82" s="251"/>
      <c r="AX82" s="251"/>
      <c r="AY82" s="251"/>
      <c r="AZ82" s="251"/>
      <c r="BA82" s="251"/>
      <c r="BB82" s="252"/>
      <c r="BC82" s="232">
        <v>4806.58</v>
      </c>
      <c r="BD82" s="233"/>
      <c r="BE82" s="233"/>
      <c r="BF82" s="233"/>
      <c r="BG82" s="233"/>
      <c r="BH82" s="233"/>
      <c r="BI82" s="233"/>
      <c r="BJ82" s="233"/>
      <c r="BK82" s="233"/>
      <c r="BL82" s="233"/>
      <c r="BM82" s="233"/>
      <c r="BN82" s="233"/>
      <c r="BO82" s="233"/>
      <c r="BP82" s="233"/>
      <c r="BQ82" s="233"/>
      <c r="BR82" s="233"/>
      <c r="BS82" s="233"/>
      <c r="BT82" s="233"/>
      <c r="BU82" s="233"/>
      <c r="BV82" s="233"/>
      <c r="BW82" s="233"/>
      <c r="BX82" s="233"/>
      <c r="BY82" s="233"/>
      <c r="BZ82" s="233"/>
      <c r="CA82" s="233"/>
      <c r="CB82" s="233"/>
      <c r="CC82" s="234"/>
      <c r="CD82" s="232">
        <v>6184.81</v>
      </c>
      <c r="CE82" s="233"/>
      <c r="CF82" s="233"/>
      <c r="CG82" s="233"/>
      <c r="CH82" s="233"/>
      <c r="CI82" s="233"/>
      <c r="CJ82" s="233"/>
      <c r="CK82" s="233"/>
      <c r="CL82" s="233"/>
      <c r="CM82" s="233"/>
      <c r="CN82" s="233"/>
      <c r="CO82" s="233"/>
      <c r="CP82" s="233"/>
      <c r="CQ82" s="233"/>
      <c r="CR82" s="233"/>
      <c r="CS82" s="233"/>
      <c r="CT82" s="233"/>
      <c r="CU82" s="233"/>
      <c r="CV82" s="233"/>
      <c r="CW82" s="233"/>
      <c r="CX82" s="233"/>
      <c r="CY82" s="233"/>
      <c r="CZ82" s="233"/>
      <c r="DA82" s="233"/>
      <c r="DB82" s="233"/>
      <c r="DC82" s="233"/>
      <c r="DD82" s="234"/>
    </row>
    <row r="83" spans="1:108" s="39" customFormat="1" ht="14.25" customHeight="1">
      <c r="A83" s="54"/>
      <c r="B83" s="258" t="s">
        <v>397</v>
      </c>
      <c r="C83" s="258"/>
      <c r="D83" s="258"/>
      <c r="E83" s="258"/>
      <c r="F83" s="258"/>
      <c r="G83" s="258"/>
      <c r="H83" s="258"/>
      <c r="I83" s="258"/>
      <c r="J83" s="258"/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258"/>
      <c r="AA83" s="258"/>
      <c r="AB83" s="258"/>
      <c r="AC83" s="258"/>
      <c r="AD83" s="258"/>
      <c r="AE83" s="258"/>
      <c r="AF83" s="258"/>
      <c r="AG83" s="258"/>
      <c r="AH83" s="258"/>
      <c r="AI83" s="258"/>
      <c r="AJ83" s="258"/>
      <c r="AK83" s="258"/>
      <c r="AL83" s="258"/>
      <c r="AM83" s="258"/>
      <c r="AN83" s="258"/>
      <c r="AO83" s="258"/>
      <c r="AP83" s="258"/>
      <c r="AQ83" s="258"/>
      <c r="AR83" s="258"/>
      <c r="AS83" s="258"/>
      <c r="AT83" s="55"/>
      <c r="AU83" s="255"/>
      <c r="AV83" s="256"/>
      <c r="AW83" s="256"/>
      <c r="AX83" s="256"/>
      <c r="AY83" s="256"/>
      <c r="AZ83" s="256"/>
      <c r="BA83" s="256"/>
      <c r="BB83" s="257"/>
      <c r="BC83" s="238"/>
      <c r="BD83" s="239"/>
      <c r="BE83" s="239"/>
      <c r="BF83" s="239"/>
      <c r="BG83" s="239"/>
      <c r="BH83" s="239"/>
      <c r="BI83" s="239"/>
      <c r="BJ83" s="239"/>
      <c r="BK83" s="239"/>
      <c r="BL83" s="239"/>
      <c r="BM83" s="239"/>
      <c r="BN83" s="239"/>
      <c r="BO83" s="239"/>
      <c r="BP83" s="239"/>
      <c r="BQ83" s="239"/>
      <c r="BR83" s="239"/>
      <c r="BS83" s="239"/>
      <c r="BT83" s="239"/>
      <c r="BU83" s="239"/>
      <c r="BV83" s="239"/>
      <c r="BW83" s="239"/>
      <c r="BX83" s="239"/>
      <c r="BY83" s="239"/>
      <c r="BZ83" s="239"/>
      <c r="CA83" s="239"/>
      <c r="CB83" s="239"/>
      <c r="CC83" s="240"/>
      <c r="CD83" s="238"/>
      <c r="CE83" s="239"/>
      <c r="CF83" s="239"/>
      <c r="CG83" s="239"/>
      <c r="CH83" s="239"/>
      <c r="CI83" s="239"/>
      <c r="CJ83" s="239"/>
      <c r="CK83" s="239"/>
      <c r="CL83" s="239"/>
      <c r="CM83" s="239"/>
      <c r="CN83" s="239"/>
      <c r="CO83" s="239"/>
      <c r="CP83" s="239"/>
      <c r="CQ83" s="239"/>
      <c r="CR83" s="239"/>
      <c r="CS83" s="239"/>
      <c r="CT83" s="239"/>
      <c r="CU83" s="239"/>
      <c r="CV83" s="239"/>
      <c r="CW83" s="239"/>
      <c r="CX83" s="239"/>
      <c r="CY83" s="239"/>
      <c r="CZ83" s="239"/>
      <c r="DA83" s="239"/>
      <c r="DB83" s="239"/>
      <c r="DC83" s="239"/>
      <c r="DD83" s="240"/>
    </row>
    <row r="84" spans="1:108" s="39" customFormat="1" ht="14.25" customHeight="1">
      <c r="A84" s="265" t="s">
        <v>395</v>
      </c>
      <c r="B84" s="266"/>
      <c r="C84" s="266"/>
      <c r="D84" s="266"/>
      <c r="E84" s="266"/>
      <c r="F84" s="266"/>
      <c r="G84" s="266"/>
      <c r="H84" s="266"/>
      <c r="I84" s="266"/>
      <c r="J84" s="266"/>
      <c r="K84" s="266"/>
      <c r="L84" s="266"/>
      <c r="M84" s="266"/>
      <c r="N84" s="266"/>
      <c r="O84" s="266"/>
      <c r="P84" s="266"/>
      <c r="Q84" s="266"/>
      <c r="R84" s="266"/>
      <c r="S84" s="266"/>
      <c r="T84" s="266"/>
      <c r="U84" s="266"/>
      <c r="V84" s="266"/>
      <c r="W84" s="266"/>
      <c r="X84" s="266"/>
      <c r="Y84" s="266"/>
      <c r="Z84" s="266"/>
      <c r="AA84" s="266"/>
      <c r="AB84" s="266"/>
      <c r="AC84" s="266"/>
      <c r="AD84" s="266"/>
      <c r="AE84" s="266"/>
      <c r="AF84" s="266"/>
      <c r="AG84" s="266"/>
      <c r="AH84" s="266"/>
      <c r="AI84" s="266"/>
      <c r="AJ84" s="266"/>
      <c r="AK84" s="266"/>
      <c r="AL84" s="266"/>
      <c r="AM84" s="266"/>
      <c r="AN84" s="266"/>
      <c r="AO84" s="266"/>
      <c r="AP84" s="266"/>
      <c r="AQ84" s="266"/>
      <c r="AR84" s="266"/>
      <c r="AS84" s="266"/>
      <c r="AT84" s="56"/>
      <c r="AU84" s="229" t="s">
        <v>398</v>
      </c>
      <c r="AV84" s="230"/>
      <c r="AW84" s="230"/>
      <c r="AX84" s="230"/>
      <c r="AY84" s="230"/>
      <c r="AZ84" s="230"/>
      <c r="BA84" s="230"/>
      <c r="BB84" s="231"/>
      <c r="BC84" s="232" t="s">
        <v>22</v>
      </c>
      <c r="BD84" s="233"/>
      <c r="BE84" s="233"/>
      <c r="BF84" s="233"/>
      <c r="BG84" s="233"/>
      <c r="BH84" s="233"/>
      <c r="BI84" s="233"/>
      <c r="BJ84" s="233"/>
      <c r="BK84" s="233"/>
      <c r="BL84" s="233"/>
      <c r="BM84" s="233"/>
      <c r="BN84" s="233"/>
      <c r="BO84" s="233"/>
      <c r="BP84" s="233"/>
      <c r="BQ84" s="233"/>
      <c r="BR84" s="233"/>
      <c r="BS84" s="233"/>
      <c r="BT84" s="233"/>
      <c r="BU84" s="233"/>
      <c r="BV84" s="233"/>
      <c r="BW84" s="233"/>
      <c r="BX84" s="233"/>
      <c r="BY84" s="233"/>
      <c r="BZ84" s="233"/>
      <c r="CA84" s="233"/>
      <c r="CB84" s="233"/>
      <c r="CC84" s="234"/>
      <c r="CD84" s="232" t="s">
        <v>22</v>
      </c>
      <c r="CE84" s="233"/>
      <c r="CF84" s="233"/>
      <c r="CG84" s="233"/>
      <c r="CH84" s="233"/>
      <c r="CI84" s="233"/>
      <c r="CJ84" s="233"/>
      <c r="CK84" s="233"/>
      <c r="CL84" s="233"/>
      <c r="CM84" s="233"/>
      <c r="CN84" s="233"/>
      <c r="CO84" s="233"/>
      <c r="CP84" s="233"/>
      <c r="CQ84" s="233"/>
      <c r="CR84" s="233"/>
      <c r="CS84" s="233"/>
      <c r="CT84" s="233"/>
      <c r="CU84" s="233"/>
      <c r="CV84" s="233"/>
      <c r="CW84" s="233"/>
      <c r="CX84" s="233"/>
      <c r="CY84" s="233"/>
      <c r="CZ84" s="233"/>
      <c r="DA84" s="233"/>
      <c r="DB84" s="233"/>
      <c r="DC84" s="233"/>
      <c r="DD84" s="234"/>
    </row>
    <row r="85" spans="1:108" s="39" customFormat="1" ht="45" customHeight="1">
      <c r="A85" s="43"/>
      <c r="B85" s="264" t="s">
        <v>399</v>
      </c>
      <c r="C85" s="264"/>
      <c r="D85" s="264"/>
      <c r="E85" s="264"/>
      <c r="F85" s="264"/>
      <c r="G85" s="264"/>
      <c r="H85" s="264"/>
      <c r="I85" s="264"/>
      <c r="J85" s="264"/>
      <c r="K85" s="264"/>
      <c r="L85" s="264"/>
      <c r="M85" s="264"/>
      <c r="N85" s="264"/>
      <c r="O85" s="264"/>
      <c r="P85" s="264"/>
      <c r="Q85" s="264"/>
      <c r="R85" s="264"/>
      <c r="S85" s="264"/>
      <c r="T85" s="264"/>
      <c r="U85" s="264"/>
      <c r="V85" s="264"/>
      <c r="W85" s="264"/>
      <c r="X85" s="264"/>
      <c r="Y85" s="264"/>
      <c r="Z85" s="264"/>
      <c r="AA85" s="264"/>
      <c r="AB85" s="264"/>
      <c r="AC85" s="264"/>
      <c r="AD85" s="264"/>
      <c r="AE85" s="264"/>
      <c r="AF85" s="264"/>
      <c r="AG85" s="264"/>
      <c r="AH85" s="264"/>
      <c r="AI85" s="264"/>
      <c r="AJ85" s="264"/>
      <c r="AK85" s="264"/>
      <c r="AL85" s="264"/>
      <c r="AM85" s="264"/>
      <c r="AN85" s="264"/>
      <c r="AO85" s="264"/>
      <c r="AP85" s="264"/>
      <c r="AQ85" s="264"/>
      <c r="AR85" s="264"/>
      <c r="AS85" s="264"/>
      <c r="AT85" s="57"/>
      <c r="AU85" s="236"/>
      <c r="AV85" s="201"/>
      <c r="AW85" s="201"/>
      <c r="AX85" s="201"/>
      <c r="AY85" s="201"/>
      <c r="AZ85" s="201"/>
      <c r="BA85" s="201"/>
      <c r="BB85" s="237"/>
      <c r="BC85" s="238"/>
      <c r="BD85" s="239"/>
      <c r="BE85" s="239"/>
      <c r="BF85" s="239"/>
      <c r="BG85" s="239"/>
      <c r="BH85" s="239"/>
      <c r="BI85" s="239"/>
      <c r="BJ85" s="239"/>
      <c r="BK85" s="239"/>
      <c r="BL85" s="239"/>
      <c r="BM85" s="239"/>
      <c r="BN85" s="239"/>
      <c r="BO85" s="239"/>
      <c r="BP85" s="239"/>
      <c r="BQ85" s="239"/>
      <c r="BR85" s="239"/>
      <c r="BS85" s="239"/>
      <c r="BT85" s="239"/>
      <c r="BU85" s="239"/>
      <c r="BV85" s="239"/>
      <c r="BW85" s="239"/>
      <c r="BX85" s="239"/>
      <c r="BY85" s="239"/>
      <c r="BZ85" s="239"/>
      <c r="CA85" s="239"/>
      <c r="CB85" s="239"/>
      <c r="CC85" s="240"/>
      <c r="CD85" s="238"/>
      <c r="CE85" s="239"/>
      <c r="CF85" s="239"/>
      <c r="CG85" s="239"/>
      <c r="CH85" s="239"/>
      <c r="CI85" s="239"/>
      <c r="CJ85" s="239"/>
      <c r="CK85" s="239"/>
      <c r="CL85" s="239"/>
      <c r="CM85" s="239"/>
      <c r="CN85" s="239"/>
      <c r="CO85" s="239"/>
      <c r="CP85" s="239"/>
      <c r="CQ85" s="239"/>
      <c r="CR85" s="239"/>
      <c r="CS85" s="239"/>
      <c r="CT85" s="239"/>
      <c r="CU85" s="239"/>
      <c r="CV85" s="239"/>
      <c r="CW85" s="239"/>
      <c r="CX85" s="239"/>
      <c r="CY85" s="239"/>
      <c r="CZ85" s="239"/>
      <c r="DA85" s="239"/>
      <c r="DB85" s="239"/>
      <c r="DC85" s="239"/>
      <c r="DD85" s="240"/>
    </row>
    <row r="86" spans="1:108" s="39" customFormat="1" ht="14.25" customHeight="1">
      <c r="A86" s="265" t="s">
        <v>400</v>
      </c>
      <c r="B86" s="266"/>
      <c r="C86" s="266"/>
      <c r="D86" s="266"/>
      <c r="E86" s="266"/>
      <c r="F86" s="266"/>
      <c r="G86" s="266"/>
      <c r="H86" s="266"/>
      <c r="I86" s="266"/>
      <c r="J86" s="266"/>
      <c r="K86" s="266"/>
      <c r="L86" s="266"/>
      <c r="M86" s="266"/>
      <c r="N86" s="266"/>
      <c r="O86" s="266"/>
      <c r="P86" s="266"/>
      <c r="Q86" s="266"/>
      <c r="R86" s="266"/>
      <c r="S86" s="266"/>
      <c r="T86" s="266"/>
      <c r="U86" s="266"/>
      <c r="V86" s="266"/>
      <c r="W86" s="266"/>
      <c r="X86" s="266"/>
      <c r="Y86" s="266"/>
      <c r="Z86" s="266"/>
      <c r="AA86" s="266"/>
      <c r="AB86" s="266"/>
      <c r="AC86" s="266"/>
      <c r="AD86" s="266"/>
      <c r="AE86" s="266"/>
      <c r="AF86" s="266"/>
      <c r="AG86" s="266"/>
      <c r="AH86" s="266"/>
      <c r="AI86" s="266"/>
      <c r="AJ86" s="266"/>
      <c r="AK86" s="266"/>
      <c r="AL86" s="266"/>
      <c r="AM86" s="266"/>
      <c r="AN86" s="266"/>
      <c r="AO86" s="266"/>
      <c r="AP86" s="266"/>
      <c r="AQ86" s="266"/>
      <c r="AR86" s="266"/>
      <c r="AS86" s="266"/>
      <c r="AT86" s="53"/>
      <c r="AU86" s="250" t="s">
        <v>401</v>
      </c>
      <c r="AV86" s="251"/>
      <c r="AW86" s="251"/>
      <c r="AX86" s="251"/>
      <c r="AY86" s="251"/>
      <c r="AZ86" s="251"/>
      <c r="BA86" s="251"/>
      <c r="BB86" s="252"/>
      <c r="BC86" s="232" t="s">
        <v>22</v>
      </c>
      <c r="BD86" s="233"/>
      <c r="BE86" s="233"/>
      <c r="BF86" s="233"/>
      <c r="BG86" s="233"/>
      <c r="BH86" s="233"/>
      <c r="BI86" s="233"/>
      <c r="BJ86" s="233"/>
      <c r="BK86" s="233"/>
      <c r="BL86" s="233"/>
      <c r="BM86" s="233"/>
      <c r="BN86" s="233"/>
      <c r="BO86" s="233"/>
      <c r="BP86" s="233"/>
      <c r="BQ86" s="233"/>
      <c r="BR86" s="233"/>
      <c r="BS86" s="233"/>
      <c r="BT86" s="233"/>
      <c r="BU86" s="233"/>
      <c r="BV86" s="233"/>
      <c r="BW86" s="233"/>
      <c r="BX86" s="233"/>
      <c r="BY86" s="233"/>
      <c r="BZ86" s="233"/>
      <c r="CA86" s="233"/>
      <c r="CB86" s="233"/>
      <c r="CC86" s="234"/>
      <c r="CD86" s="232">
        <v>20520</v>
      </c>
      <c r="CE86" s="233"/>
      <c r="CF86" s="233"/>
      <c r="CG86" s="233"/>
      <c r="CH86" s="233"/>
      <c r="CI86" s="233"/>
      <c r="CJ86" s="233"/>
      <c r="CK86" s="233"/>
      <c r="CL86" s="233"/>
      <c r="CM86" s="233"/>
      <c r="CN86" s="233"/>
      <c r="CO86" s="233"/>
      <c r="CP86" s="233"/>
      <c r="CQ86" s="233"/>
      <c r="CR86" s="233"/>
      <c r="CS86" s="233"/>
      <c r="CT86" s="233"/>
      <c r="CU86" s="233"/>
      <c r="CV86" s="233"/>
      <c r="CW86" s="233"/>
      <c r="CX86" s="233"/>
      <c r="CY86" s="233"/>
      <c r="CZ86" s="233"/>
      <c r="DA86" s="233"/>
      <c r="DB86" s="233"/>
      <c r="DC86" s="233"/>
      <c r="DD86" s="234"/>
    </row>
    <row r="87" spans="1:108" s="39" customFormat="1" ht="14.25" customHeight="1">
      <c r="A87" s="54"/>
      <c r="B87" s="258" t="s">
        <v>402</v>
      </c>
      <c r="C87" s="258"/>
      <c r="D87" s="258"/>
      <c r="E87" s="258"/>
      <c r="F87" s="258"/>
      <c r="G87" s="258"/>
      <c r="H87" s="258"/>
      <c r="I87" s="258"/>
      <c r="J87" s="258"/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8"/>
      <c r="AB87" s="258"/>
      <c r="AC87" s="258"/>
      <c r="AD87" s="258"/>
      <c r="AE87" s="258"/>
      <c r="AF87" s="258"/>
      <c r="AG87" s="258"/>
      <c r="AH87" s="258"/>
      <c r="AI87" s="258"/>
      <c r="AJ87" s="258"/>
      <c r="AK87" s="258"/>
      <c r="AL87" s="258"/>
      <c r="AM87" s="258"/>
      <c r="AN87" s="258"/>
      <c r="AO87" s="258"/>
      <c r="AP87" s="258"/>
      <c r="AQ87" s="258"/>
      <c r="AR87" s="258"/>
      <c r="AS87" s="258"/>
      <c r="AT87" s="55"/>
      <c r="AU87" s="255"/>
      <c r="AV87" s="256"/>
      <c r="AW87" s="256"/>
      <c r="AX87" s="256"/>
      <c r="AY87" s="256"/>
      <c r="AZ87" s="256"/>
      <c r="BA87" s="256"/>
      <c r="BB87" s="257"/>
      <c r="BC87" s="238"/>
      <c r="BD87" s="239"/>
      <c r="BE87" s="239"/>
      <c r="BF87" s="239"/>
      <c r="BG87" s="239"/>
      <c r="BH87" s="239"/>
      <c r="BI87" s="239"/>
      <c r="BJ87" s="239"/>
      <c r="BK87" s="239"/>
      <c r="BL87" s="239"/>
      <c r="BM87" s="239"/>
      <c r="BN87" s="239"/>
      <c r="BO87" s="239"/>
      <c r="BP87" s="239"/>
      <c r="BQ87" s="239"/>
      <c r="BR87" s="239"/>
      <c r="BS87" s="239"/>
      <c r="BT87" s="239"/>
      <c r="BU87" s="239"/>
      <c r="BV87" s="239"/>
      <c r="BW87" s="239"/>
      <c r="BX87" s="239"/>
      <c r="BY87" s="239"/>
      <c r="BZ87" s="239"/>
      <c r="CA87" s="239"/>
      <c r="CB87" s="239"/>
      <c r="CC87" s="240"/>
      <c r="CD87" s="238"/>
      <c r="CE87" s="239"/>
      <c r="CF87" s="239"/>
      <c r="CG87" s="239"/>
      <c r="CH87" s="239"/>
      <c r="CI87" s="239"/>
      <c r="CJ87" s="239"/>
      <c r="CK87" s="239"/>
      <c r="CL87" s="239"/>
      <c r="CM87" s="239"/>
      <c r="CN87" s="239"/>
      <c r="CO87" s="239"/>
      <c r="CP87" s="239"/>
      <c r="CQ87" s="239"/>
      <c r="CR87" s="239"/>
      <c r="CS87" s="239"/>
      <c r="CT87" s="239"/>
      <c r="CU87" s="239"/>
      <c r="CV87" s="239"/>
      <c r="CW87" s="239"/>
      <c r="CX87" s="239"/>
      <c r="CY87" s="239"/>
      <c r="CZ87" s="239"/>
      <c r="DA87" s="239"/>
      <c r="DB87" s="239"/>
      <c r="DC87" s="239"/>
      <c r="DD87" s="240"/>
    </row>
    <row r="88" spans="1:108" s="39" customFormat="1" ht="14.25" customHeight="1">
      <c r="A88" s="218">
        <v>1</v>
      </c>
      <c r="B88" s="219"/>
      <c r="C88" s="219"/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9"/>
      <c r="Z88" s="219"/>
      <c r="AA88" s="219"/>
      <c r="AB88" s="219"/>
      <c r="AC88" s="219"/>
      <c r="AD88" s="219"/>
      <c r="AE88" s="219"/>
      <c r="AF88" s="219"/>
      <c r="AG88" s="219"/>
      <c r="AH88" s="219"/>
      <c r="AI88" s="219"/>
      <c r="AJ88" s="219"/>
      <c r="AK88" s="219"/>
      <c r="AL88" s="219"/>
      <c r="AM88" s="219"/>
      <c r="AN88" s="219"/>
      <c r="AO88" s="219"/>
      <c r="AP88" s="219"/>
      <c r="AQ88" s="219"/>
      <c r="AR88" s="219"/>
      <c r="AS88" s="219"/>
      <c r="AT88" s="36"/>
      <c r="AU88" s="218">
        <v>2</v>
      </c>
      <c r="AV88" s="219"/>
      <c r="AW88" s="219"/>
      <c r="AX88" s="219"/>
      <c r="AY88" s="219"/>
      <c r="AZ88" s="219"/>
      <c r="BA88" s="219"/>
      <c r="BB88" s="220"/>
      <c r="BC88" s="246">
        <v>3</v>
      </c>
      <c r="BD88" s="247"/>
      <c r="BE88" s="247"/>
      <c r="BF88" s="247"/>
      <c r="BG88" s="247"/>
      <c r="BH88" s="247"/>
      <c r="BI88" s="247"/>
      <c r="BJ88" s="247"/>
      <c r="BK88" s="247"/>
      <c r="BL88" s="247"/>
      <c r="BM88" s="247"/>
      <c r="BN88" s="247"/>
      <c r="BO88" s="247"/>
      <c r="BP88" s="247"/>
      <c r="BQ88" s="247"/>
      <c r="BR88" s="247"/>
      <c r="BS88" s="247"/>
      <c r="BT88" s="247"/>
      <c r="BU88" s="247"/>
      <c r="BV88" s="247"/>
      <c r="BW88" s="247"/>
      <c r="BX88" s="247"/>
      <c r="BY88" s="247"/>
      <c r="BZ88" s="247"/>
      <c r="CA88" s="247"/>
      <c r="CB88" s="247"/>
      <c r="CC88" s="248"/>
      <c r="CD88" s="246">
        <v>3</v>
      </c>
      <c r="CE88" s="247"/>
      <c r="CF88" s="247"/>
      <c r="CG88" s="247"/>
      <c r="CH88" s="247"/>
      <c r="CI88" s="247"/>
      <c r="CJ88" s="247"/>
      <c r="CK88" s="247"/>
      <c r="CL88" s="247"/>
      <c r="CM88" s="247"/>
      <c r="CN88" s="247"/>
      <c r="CO88" s="247"/>
      <c r="CP88" s="247"/>
      <c r="CQ88" s="247"/>
      <c r="CR88" s="247"/>
      <c r="CS88" s="247"/>
      <c r="CT88" s="247"/>
      <c r="CU88" s="247"/>
      <c r="CV88" s="247"/>
      <c r="CW88" s="247"/>
      <c r="CX88" s="247"/>
      <c r="CY88" s="247"/>
      <c r="CZ88" s="247"/>
      <c r="DA88" s="247"/>
      <c r="DB88" s="247"/>
      <c r="DC88" s="247"/>
      <c r="DD88" s="248"/>
    </row>
    <row r="89" spans="1:108" s="51" customFormat="1" ht="78.75" customHeight="1">
      <c r="A89" s="49"/>
      <c r="B89" s="242" t="s">
        <v>403</v>
      </c>
      <c r="C89" s="242"/>
      <c r="D89" s="242"/>
      <c r="E89" s="242"/>
      <c r="F89" s="242"/>
      <c r="G89" s="242"/>
      <c r="H89" s="242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  <c r="AG89" s="242"/>
      <c r="AH89" s="242"/>
      <c r="AI89" s="242"/>
      <c r="AJ89" s="242"/>
      <c r="AK89" s="242"/>
      <c r="AL89" s="242"/>
      <c r="AM89" s="242"/>
      <c r="AN89" s="242"/>
      <c r="AO89" s="242"/>
      <c r="AP89" s="242"/>
      <c r="AQ89" s="242"/>
      <c r="AR89" s="242"/>
      <c r="AS89" s="242"/>
      <c r="AT89" s="50"/>
      <c r="AU89" s="243" t="s">
        <v>404</v>
      </c>
      <c r="AV89" s="244"/>
      <c r="AW89" s="244"/>
      <c r="AX89" s="244"/>
      <c r="AY89" s="244"/>
      <c r="AZ89" s="244"/>
      <c r="BA89" s="244"/>
      <c r="BB89" s="245"/>
      <c r="BC89" s="225">
        <f>BC21+BC33+BC78</f>
        <v>4424825.45</v>
      </c>
      <c r="BD89" s="226"/>
      <c r="BE89" s="226"/>
      <c r="BF89" s="226"/>
      <c r="BG89" s="226"/>
      <c r="BH89" s="226"/>
      <c r="BI89" s="226"/>
      <c r="BJ89" s="226"/>
      <c r="BK89" s="226"/>
      <c r="BL89" s="226"/>
      <c r="BM89" s="226"/>
      <c r="BN89" s="226"/>
      <c r="BO89" s="226"/>
      <c r="BP89" s="226"/>
      <c r="BQ89" s="226"/>
      <c r="BR89" s="226"/>
      <c r="BS89" s="226"/>
      <c r="BT89" s="226"/>
      <c r="BU89" s="226"/>
      <c r="BV89" s="226"/>
      <c r="BW89" s="226"/>
      <c r="BX89" s="226"/>
      <c r="BY89" s="226"/>
      <c r="BZ89" s="226"/>
      <c r="CA89" s="226"/>
      <c r="CB89" s="226"/>
      <c r="CC89" s="227"/>
      <c r="CD89" s="225">
        <f>CD21+CD33+CD78</f>
        <v>4117261.05</v>
      </c>
      <c r="CE89" s="226"/>
      <c r="CF89" s="226"/>
      <c r="CG89" s="226"/>
      <c r="CH89" s="226"/>
      <c r="CI89" s="226"/>
      <c r="CJ89" s="226"/>
      <c r="CK89" s="226"/>
      <c r="CL89" s="226"/>
      <c r="CM89" s="226"/>
      <c r="CN89" s="226"/>
      <c r="CO89" s="226"/>
      <c r="CP89" s="226"/>
      <c r="CQ89" s="226"/>
      <c r="CR89" s="226"/>
      <c r="CS89" s="226"/>
      <c r="CT89" s="226"/>
      <c r="CU89" s="226"/>
      <c r="CV89" s="226"/>
      <c r="CW89" s="226"/>
      <c r="CX89" s="226"/>
      <c r="CY89" s="226"/>
      <c r="CZ89" s="226"/>
      <c r="DA89" s="226"/>
      <c r="DB89" s="226"/>
      <c r="DC89" s="226"/>
      <c r="DD89" s="227"/>
    </row>
    <row r="90" spans="1:108" s="39" customFormat="1" ht="15.75">
      <c r="A90" s="43"/>
      <c r="B90" s="221" t="s">
        <v>405</v>
      </c>
      <c r="C90" s="221"/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221"/>
      <c r="S90" s="221"/>
      <c r="T90" s="221"/>
      <c r="U90" s="221"/>
      <c r="V90" s="221"/>
      <c r="W90" s="221"/>
      <c r="X90" s="221"/>
      <c r="Y90" s="221"/>
      <c r="Z90" s="221"/>
      <c r="AA90" s="221"/>
      <c r="AB90" s="221"/>
      <c r="AC90" s="221"/>
      <c r="AD90" s="221"/>
      <c r="AE90" s="221"/>
      <c r="AF90" s="221"/>
      <c r="AG90" s="221"/>
      <c r="AH90" s="221"/>
      <c r="AI90" s="221"/>
      <c r="AJ90" s="221"/>
      <c r="AK90" s="221"/>
      <c r="AL90" s="221"/>
      <c r="AM90" s="221"/>
      <c r="AN90" s="221"/>
      <c r="AO90" s="221"/>
      <c r="AP90" s="221"/>
      <c r="AQ90" s="221"/>
      <c r="AR90" s="221"/>
      <c r="AS90" s="221"/>
      <c r="AT90" s="46"/>
      <c r="AU90" s="222"/>
      <c r="AV90" s="223"/>
      <c r="AW90" s="223"/>
      <c r="AX90" s="223"/>
      <c r="AY90" s="223"/>
      <c r="AZ90" s="223"/>
      <c r="BA90" s="223"/>
      <c r="BB90" s="224"/>
      <c r="BC90" s="225"/>
      <c r="BD90" s="226"/>
      <c r="BE90" s="226"/>
      <c r="BF90" s="226"/>
      <c r="BG90" s="226"/>
      <c r="BH90" s="226"/>
      <c r="BI90" s="226"/>
      <c r="BJ90" s="226"/>
      <c r="BK90" s="226"/>
      <c r="BL90" s="226"/>
      <c r="BM90" s="226"/>
      <c r="BN90" s="226"/>
      <c r="BO90" s="226"/>
      <c r="BP90" s="226"/>
      <c r="BQ90" s="226"/>
      <c r="BR90" s="226"/>
      <c r="BS90" s="226"/>
      <c r="BT90" s="226"/>
      <c r="BU90" s="226"/>
      <c r="BV90" s="226"/>
      <c r="BW90" s="226"/>
      <c r="BX90" s="226"/>
      <c r="BY90" s="226"/>
      <c r="BZ90" s="226"/>
      <c r="CA90" s="226"/>
      <c r="CB90" s="226"/>
      <c r="CC90" s="227"/>
      <c r="CD90" s="225"/>
      <c r="CE90" s="226"/>
      <c r="CF90" s="226"/>
      <c r="CG90" s="226"/>
      <c r="CH90" s="226"/>
      <c r="CI90" s="226"/>
      <c r="CJ90" s="226"/>
      <c r="CK90" s="226"/>
      <c r="CL90" s="226"/>
      <c r="CM90" s="226"/>
      <c r="CN90" s="226"/>
      <c r="CO90" s="226"/>
      <c r="CP90" s="226"/>
      <c r="CQ90" s="226"/>
      <c r="CR90" s="226"/>
      <c r="CS90" s="226"/>
      <c r="CT90" s="226"/>
      <c r="CU90" s="226"/>
      <c r="CV90" s="226"/>
      <c r="CW90" s="226"/>
      <c r="CX90" s="226"/>
      <c r="CY90" s="226"/>
      <c r="CZ90" s="226"/>
      <c r="DA90" s="226"/>
      <c r="DB90" s="226"/>
      <c r="DC90" s="226"/>
      <c r="DD90" s="227"/>
    </row>
    <row r="91" spans="1:108" s="39" customFormat="1" ht="15.75">
      <c r="A91" s="43"/>
      <c r="B91" s="221" t="s">
        <v>78</v>
      </c>
      <c r="C91" s="221"/>
      <c r="D91" s="221"/>
      <c r="E91" s="221"/>
      <c r="F91" s="221"/>
      <c r="G91" s="221"/>
      <c r="H91" s="221"/>
      <c r="I91" s="221"/>
      <c r="J91" s="221"/>
      <c r="K91" s="221"/>
      <c r="L91" s="221"/>
      <c r="M91" s="221"/>
      <c r="N91" s="221"/>
      <c r="O91" s="221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  <c r="AB91" s="221"/>
      <c r="AC91" s="221"/>
      <c r="AD91" s="221"/>
      <c r="AE91" s="221"/>
      <c r="AF91" s="221"/>
      <c r="AG91" s="221"/>
      <c r="AH91" s="221"/>
      <c r="AI91" s="221"/>
      <c r="AJ91" s="221"/>
      <c r="AK91" s="221"/>
      <c r="AL91" s="221"/>
      <c r="AM91" s="221"/>
      <c r="AN91" s="221"/>
      <c r="AO91" s="221"/>
      <c r="AP91" s="221"/>
      <c r="AQ91" s="221"/>
      <c r="AR91" s="221"/>
      <c r="AS91" s="221"/>
      <c r="AT91" s="46"/>
      <c r="AU91" s="222" t="s">
        <v>150</v>
      </c>
      <c r="AV91" s="223"/>
      <c r="AW91" s="223"/>
      <c r="AX91" s="223"/>
      <c r="AY91" s="223"/>
      <c r="AZ91" s="223"/>
      <c r="BA91" s="223"/>
      <c r="BB91" s="224"/>
      <c r="BC91" s="225">
        <v>3432.6</v>
      </c>
      <c r="BD91" s="226"/>
      <c r="BE91" s="226"/>
      <c r="BF91" s="226"/>
      <c r="BG91" s="226"/>
      <c r="BH91" s="226"/>
      <c r="BI91" s="226"/>
      <c r="BJ91" s="226"/>
      <c r="BK91" s="226"/>
      <c r="BL91" s="226"/>
      <c r="BM91" s="226"/>
      <c r="BN91" s="226"/>
      <c r="BO91" s="226"/>
      <c r="BP91" s="226"/>
      <c r="BQ91" s="226"/>
      <c r="BR91" s="226"/>
      <c r="BS91" s="226"/>
      <c r="BT91" s="226"/>
      <c r="BU91" s="226"/>
      <c r="BV91" s="226"/>
      <c r="BW91" s="226"/>
      <c r="BX91" s="226"/>
      <c r="BY91" s="226"/>
      <c r="BZ91" s="226"/>
      <c r="CA91" s="226"/>
      <c r="CB91" s="226"/>
      <c r="CC91" s="227"/>
      <c r="CD91" s="225">
        <v>3302.65</v>
      </c>
      <c r="CE91" s="226"/>
      <c r="CF91" s="226"/>
      <c r="CG91" s="226"/>
      <c r="CH91" s="226"/>
      <c r="CI91" s="226"/>
      <c r="CJ91" s="226"/>
      <c r="CK91" s="226"/>
      <c r="CL91" s="226"/>
      <c r="CM91" s="226"/>
      <c r="CN91" s="226"/>
      <c r="CO91" s="226"/>
      <c r="CP91" s="226"/>
      <c r="CQ91" s="226"/>
      <c r="CR91" s="226"/>
      <c r="CS91" s="226"/>
      <c r="CT91" s="226"/>
      <c r="CU91" s="226"/>
      <c r="CV91" s="226"/>
      <c r="CW91" s="226"/>
      <c r="CX91" s="226"/>
      <c r="CY91" s="226"/>
      <c r="CZ91" s="226"/>
      <c r="DA91" s="226"/>
      <c r="DB91" s="226"/>
      <c r="DC91" s="226"/>
      <c r="DD91" s="227"/>
    </row>
    <row r="92" spans="1:108" s="51" customFormat="1" ht="31.5" customHeight="1">
      <c r="A92" s="49"/>
      <c r="B92" s="242" t="s">
        <v>406</v>
      </c>
      <c r="C92" s="242"/>
      <c r="D92" s="242"/>
      <c r="E92" s="242"/>
      <c r="F92" s="242"/>
      <c r="G92" s="242"/>
      <c r="H92" s="242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  <c r="AJ92" s="242"/>
      <c r="AK92" s="242"/>
      <c r="AL92" s="242"/>
      <c r="AM92" s="242"/>
      <c r="AN92" s="242"/>
      <c r="AO92" s="242"/>
      <c r="AP92" s="242"/>
      <c r="AQ92" s="242"/>
      <c r="AR92" s="242"/>
      <c r="AS92" s="242"/>
      <c r="AT92" s="50"/>
      <c r="AU92" s="243" t="s">
        <v>151</v>
      </c>
      <c r="AV92" s="244"/>
      <c r="AW92" s="244"/>
      <c r="AX92" s="244"/>
      <c r="AY92" s="244"/>
      <c r="AZ92" s="244"/>
      <c r="BA92" s="244"/>
      <c r="BB92" s="245"/>
      <c r="BC92" s="225" t="s">
        <v>22</v>
      </c>
      <c r="BD92" s="226"/>
      <c r="BE92" s="226"/>
      <c r="BF92" s="226"/>
      <c r="BG92" s="226"/>
      <c r="BH92" s="226"/>
      <c r="BI92" s="226"/>
      <c r="BJ92" s="226"/>
      <c r="BK92" s="226"/>
      <c r="BL92" s="226"/>
      <c r="BM92" s="226"/>
      <c r="BN92" s="226"/>
      <c r="BO92" s="226"/>
      <c r="BP92" s="226"/>
      <c r="BQ92" s="226"/>
      <c r="BR92" s="226"/>
      <c r="BS92" s="226"/>
      <c r="BT92" s="226"/>
      <c r="BU92" s="226"/>
      <c r="BV92" s="226"/>
      <c r="BW92" s="226"/>
      <c r="BX92" s="226"/>
      <c r="BY92" s="226"/>
      <c r="BZ92" s="226"/>
      <c r="CA92" s="226"/>
      <c r="CB92" s="226"/>
      <c r="CC92" s="227"/>
      <c r="CD92" s="225">
        <v>875.96</v>
      </c>
      <c r="CE92" s="226"/>
      <c r="CF92" s="226"/>
      <c r="CG92" s="226"/>
      <c r="CH92" s="226"/>
      <c r="CI92" s="226"/>
      <c r="CJ92" s="226"/>
      <c r="CK92" s="226"/>
      <c r="CL92" s="226"/>
      <c r="CM92" s="226"/>
      <c r="CN92" s="226"/>
      <c r="CO92" s="226"/>
      <c r="CP92" s="226"/>
      <c r="CQ92" s="226"/>
      <c r="CR92" s="226"/>
      <c r="CS92" s="226"/>
      <c r="CT92" s="226"/>
      <c r="CU92" s="226"/>
      <c r="CV92" s="226"/>
      <c r="CW92" s="226"/>
      <c r="CX92" s="226"/>
      <c r="CY92" s="226"/>
      <c r="CZ92" s="226"/>
      <c r="DA92" s="226"/>
      <c r="DB92" s="226"/>
      <c r="DC92" s="226"/>
      <c r="DD92" s="227"/>
    </row>
    <row r="93" spans="1:132" s="51" customFormat="1" ht="63" customHeight="1">
      <c r="A93" s="49"/>
      <c r="B93" s="242" t="s">
        <v>407</v>
      </c>
      <c r="C93" s="242"/>
      <c r="D93" s="242"/>
      <c r="E93" s="242"/>
      <c r="F93" s="242"/>
      <c r="G93" s="242"/>
      <c r="H93" s="242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  <c r="AH93" s="242"/>
      <c r="AI93" s="242"/>
      <c r="AJ93" s="242"/>
      <c r="AK93" s="242"/>
      <c r="AL93" s="242"/>
      <c r="AM93" s="242"/>
      <c r="AN93" s="242"/>
      <c r="AO93" s="242"/>
      <c r="AP93" s="242"/>
      <c r="AQ93" s="242"/>
      <c r="AR93" s="242"/>
      <c r="AS93" s="242"/>
      <c r="AT93" s="50"/>
      <c r="AU93" s="243" t="s">
        <v>152</v>
      </c>
      <c r="AV93" s="244"/>
      <c r="AW93" s="244"/>
      <c r="AX93" s="244"/>
      <c r="AY93" s="244"/>
      <c r="AZ93" s="244"/>
      <c r="BA93" s="244"/>
      <c r="BB93" s="245"/>
      <c r="BC93" s="225"/>
      <c r="BD93" s="226"/>
      <c r="BE93" s="226"/>
      <c r="BF93" s="226"/>
      <c r="BG93" s="226"/>
      <c r="BH93" s="226"/>
      <c r="BI93" s="226"/>
      <c r="BJ93" s="226"/>
      <c r="BK93" s="226"/>
      <c r="BL93" s="226"/>
      <c r="BM93" s="226"/>
      <c r="BN93" s="226"/>
      <c r="BO93" s="226"/>
      <c r="BP93" s="226"/>
      <c r="BQ93" s="226"/>
      <c r="BR93" s="226"/>
      <c r="BS93" s="226"/>
      <c r="BT93" s="226"/>
      <c r="BU93" s="226"/>
      <c r="BV93" s="226"/>
      <c r="BW93" s="226"/>
      <c r="BX93" s="226"/>
      <c r="BY93" s="226"/>
      <c r="BZ93" s="226"/>
      <c r="CA93" s="226"/>
      <c r="CB93" s="226"/>
      <c r="CC93" s="227"/>
      <c r="CD93" s="225" t="s">
        <v>22</v>
      </c>
      <c r="CE93" s="226"/>
      <c r="CF93" s="226"/>
      <c r="CG93" s="226"/>
      <c r="CH93" s="226"/>
      <c r="CI93" s="226"/>
      <c r="CJ93" s="226"/>
      <c r="CK93" s="226"/>
      <c r="CL93" s="226"/>
      <c r="CM93" s="226"/>
      <c r="CN93" s="226"/>
      <c r="CO93" s="226"/>
      <c r="CP93" s="226"/>
      <c r="CQ93" s="226"/>
      <c r="CR93" s="226"/>
      <c r="CS93" s="226"/>
      <c r="CT93" s="226"/>
      <c r="CU93" s="226"/>
      <c r="CV93" s="226"/>
      <c r="CW93" s="226"/>
      <c r="CX93" s="226"/>
      <c r="CY93" s="226"/>
      <c r="CZ93" s="226"/>
      <c r="DA93" s="226"/>
      <c r="DB93" s="226"/>
      <c r="DC93" s="226"/>
      <c r="DD93" s="227"/>
      <c r="EB93" s="51" t="s">
        <v>408</v>
      </c>
    </row>
    <row r="94" spans="1:108" s="51" customFormat="1" ht="31.5" customHeight="1">
      <c r="A94" s="49"/>
      <c r="B94" s="242" t="s">
        <v>409</v>
      </c>
      <c r="C94" s="242"/>
      <c r="D94" s="242"/>
      <c r="E94" s="242"/>
      <c r="F94" s="242"/>
      <c r="G94" s="242"/>
      <c r="H94" s="242"/>
      <c r="I94" s="242"/>
      <c r="J94" s="242"/>
      <c r="K94" s="242"/>
      <c r="L94" s="242"/>
      <c r="M94" s="242"/>
      <c r="N94" s="242"/>
      <c r="O94" s="242"/>
      <c r="P94" s="242"/>
      <c r="Q94" s="242"/>
      <c r="R94" s="242"/>
      <c r="S94" s="242"/>
      <c r="T94" s="242"/>
      <c r="U94" s="242"/>
      <c r="V94" s="242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  <c r="AG94" s="242"/>
      <c r="AH94" s="242"/>
      <c r="AI94" s="242"/>
      <c r="AJ94" s="242"/>
      <c r="AK94" s="242"/>
      <c r="AL94" s="242"/>
      <c r="AM94" s="242"/>
      <c r="AN94" s="242"/>
      <c r="AO94" s="242"/>
      <c r="AP94" s="242"/>
      <c r="AQ94" s="242"/>
      <c r="AR94" s="242"/>
      <c r="AS94" s="242"/>
      <c r="AT94" s="50"/>
      <c r="AU94" s="243" t="s">
        <v>410</v>
      </c>
      <c r="AV94" s="244"/>
      <c r="AW94" s="244"/>
      <c r="AX94" s="244"/>
      <c r="AY94" s="244"/>
      <c r="AZ94" s="244"/>
      <c r="BA94" s="244"/>
      <c r="BB94" s="245"/>
      <c r="BC94" s="225">
        <f>BC91</f>
        <v>3432.6</v>
      </c>
      <c r="BD94" s="226"/>
      <c r="BE94" s="226"/>
      <c r="BF94" s="226"/>
      <c r="BG94" s="226"/>
      <c r="BH94" s="226"/>
      <c r="BI94" s="226"/>
      <c r="BJ94" s="226"/>
      <c r="BK94" s="226"/>
      <c r="BL94" s="226"/>
      <c r="BM94" s="226"/>
      <c r="BN94" s="226"/>
      <c r="BO94" s="226"/>
      <c r="BP94" s="226"/>
      <c r="BQ94" s="226"/>
      <c r="BR94" s="226"/>
      <c r="BS94" s="226"/>
      <c r="BT94" s="226"/>
      <c r="BU94" s="226"/>
      <c r="BV94" s="226"/>
      <c r="BW94" s="226"/>
      <c r="BX94" s="226"/>
      <c r="BY94" s="226"/>
      <c r="BZ94" s="226"/>
      <c r="CA94" s="226"/>
      <c r="CB94" s="226"/>
      <c r="CC94" s="227"/>
      <c r="CD94" s="225">
        <f>CD91+CD92</f>
        <v>4178.610000000001</v>
      </c>
      <c r="CE94" s="226"/>
      <c r="CF94" s="226"/>
      <c r="CG94" s="226"/>
      <c r="CH94" s="226"/>
      <c r="CI94" s="226"/>
      <c r="CJ94" s="226"/>
      <c r="CK94" s="226"/>
      <c r="CL94" s="226"/>
      <c r="CM94" s="226"/>
      <c r="CN94" s="226"/>
      <c r="CO94" s="226"/>
      <c r="CP94" s="226"/>
      <c r="CQ94" s="226"/>
      <c r="CR94" s="226"/>
      <c r="CS94" s="226"/>
      <c r="CT94" s="226"/>
      <c r="CU94" s="226"/>
      <c r="CV94" s="226"/>
      <c r="CW94" s="226"/>
      <c r="CX94" s="226"/>
      <c r="CY94" s="226"/>
      <c r="CZ94" s="226"/>
      <c r="DA94" s="226"/>
      <c r="DB94" s="226"/>
      <c r="DC94" s="226"/>
      <c r="DD94" s="227"/>
    </row>
    <row r="95" spans="1:108" s="39" customFormat="1" ht="31.5" customHeight="1">
      <c r="A95" s="43"/>
      <c r="B95" s="242" t="s">
        <v>411</v>
      </c>
      <c r="C95" s="242"/>
      <c r="D95" s="242"/>
      <c r="E95" s="242"/>
      <c r="F95" s="242"/>
      <c r="G95" s="242"/>
      <c r="H95" s="242"/>
      <c r="I95" s="242"/>
      <c r="J95" s="242"/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2"/>
      <c r="AH95" s="242"/>
      <c r="AI95" s="242"/>
      <c r="AJ95" s="242"/>
      <c r="AK95" s="242"/>
      <c r="AL95" s="242"/>
      <c r="AM95" s="242"/>
      <c r="AN95" s="242"/>
      <c r="AO95" s="242"/>
      <c r="AP95" s="242"/>
      <c r="AQ95" s="242"/>
      <c r="AR95" s="242"/>
      <c r="AS95" s="242"/>
      <c r="AT95" s="58"/>
      <c r="AU95" s="243" t="s">
        <v>153</v>
      </c>
      <c r="AV95" s="244"/>
      <c r="AW95" s="244"/>
      <c r="AX95" s="244"/>
      <c r="AY95" s="244"/>
      <c r="AZ95" s="244"/>
      <c r="BA95" s="244"/>
      <c r="BB95" s="245"/>
      <c r="BC95" s="225">
        <f>BC89-BC94</f>
        <v>4421392.850000001</v>
      </c>
      <c r="BD95" s="226"/>
      <c r="BE95" s="226"/>
      <c r="BF95" s="226"/>
      <c r="BG95" s="226"/>
      <c r="BH95" s="226"/>
      <c r="BI95" s="226"/>
      <c r="BJ95" s="226"/>
      <c r="BK95" s="226"/>
      <c r="BL95" s="226"/>
      <c r="BM95" s="226"/>
      <c r="BN95" s="226"/>
      <c r="BO95" s="226"/>
      <c r="BP95" s="226"/>
      <c r="BQ95" s="226"/>
      <c r="BR95" s="226"/>
      <c r="BS95" s="226"/>
      <c r="BT95" s="226"/>
      <c r="BU95" s="226"/>
      <c r="BV95" s="226"/>
      <c r="BW95" s="226"/>
      <c r="BX95" s="226"/>
      <c r="BY95" s="226"/>
      <c r="BZ95" s="226"/>
      <c r="CA95" s="226"/>
      <c r="CB95" s="226"/>
      <c r="CC95" s="227"/>
      <c r="CD95" s="225">
        <f>CD89-CD94</f>
        <v>4113082.44</v>
      </c>
      <c r="CE95" s="226"/>
      <c r="CF95" s="226"/>
      <c r="CG95" s="226"/>
      <c r="CH95" s="226"/>
      <c r="CI95" s="226"/>
      <c r="CJ95" s="226"/>
      <c r="CK95" s="226"/>
      <c r="CL95" s="226"/>
      <c r="CM95" s="226"/>
      <c r="CN95" s="226"/>
      <c r="CO95" s="226"/>
      <c r="CP95" s="226"/>
      <c r="CQ95" s="226"/>
      <c r="CR95" s="226"/>
      <c r="CS95" s="226"/>
      <c r="CT95" s="226"/>
      <c r="CU95" s="226"/>
      <c r="CV95" s="226"/>
      <c r="CW95" s="226"/>
      <c r="CX95" s="226"/>
      <c r="CY95" s="226"/>
      <c r="CZ95" s="226"/>
      <c r="DA95" s="226"/>
      <c r="DB95" s="226"/>
      <c r="DC95" s="226"/>
      <c r="DD95" s="227"/>
    </row>
    <row r="96" spans="1:108" s="51" customFormat="1" ht="79.5" customHeight="1">
      <c r="A96" s="49"/>
      <c r="B96" s="242" t="s">
        <v>412</v>
      </c>
      <c r="C96" s="242"/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42"/>
      <c r="AH96" s="242"/>
      <c r="AI96" s="242"/>
      <c r="AJ96" s="242"/>
      <c r="AK96" s="242"/>
      <c r="AL96" s="242"/>
      <c r="AM96" s="242"/>
      <c r="AN96" s="242"/>
      <c r="AO96" s="242"/>
      <c r="AP96" s="242"/>
      <c r="AQ96" s="242"/>
      <c r="AR96" s="242"/>
      <c r="AS96" s="242"/>
      <c r="AT96" s="50"/>
      <c r="AU96" s="243" t="s">
        <v>154</v>
      </c>
      <c r="AV96" s="244"/>
      <c r="AW96" s="244"/>
      <c r="AX96" s="244"/>
      <c r="AY96" s="244"/>
      <c r="AZ96" s="244"/>
      <c r="BA96" s="244"/>
      <c r="BB96" s="245"/>
      <c r="BC96" s="267">
        <v>473.8578</v>
      </c>
      <c r="BD96" s="268"/>
      <c r="BE96" s="268"/>
      <c r="BF96" s="268"/>
      <c r="BG96" s="268"/>
      <c r="BH96" s="268"/>
      <c r="BI96" s="268"/>
      <c r="BJ96" s="268"/>
      <c r="BK96" s="268"/>
      <c r="BL96" s="268"/>
      <c r="BM96" s="268"/>
      <c r="BN96" s="268"/>
      <c r="BO96" s="268"/>
      <c r="BP96" s="268"/>
      <c r="BQ96" s="268"/>
      <c r="BR96" s="268"/>
      <c r="BS96" s="268"/>
      <c r="BT96" s="268"/>
      <c r="BU96" s="268"/>
      <c r="BV96" s="268"/>
      <c r="BW96" s="268"/>
      <c r="BX96" s="268"/>
      <c r="BY96" s="268"/>
      <c r="BZ96" s="268"/>
      <c r="CA96" s="268"/>
      <c r="CB96" s="268"/>
      <c r="CC96" s="269"/>
      <c r="CD96" s="267">
        <v>473.8578</v>
      </c>
      <c r="CE96" s="268"/>
      <c r="CF96" s="268"/>
      <c r="CG96" s="268"/>
      <c r="CH96" s="268"/>
      <c r="CI96" s="268"/>
      <c r="CJ96" s="268"/>
      <c r="CK96" s="268"/>
      <c r="CL96" s="268"/>
      <c r="CM96" s="268"/>
      <c r="CN96" s="268"/>
      <c r="CO96" s="268"/>
      <c r="CP96" s="268"/>
      <c r="CQ96" s="268"/>
      <c r="CR96" s="268"/>
      <c r="CS96" s="268"/>
      <c r="CT96" s="268"/>
      <c r="CU96" s="268"/>
      <c r="CV96" s="268"/>
      <c r="CW96" s="268"/>
      <c r="CX96" s="268"/>
      <c r="CY96" s="268"/>
      <c r="CZ96" s="268"/>
      <c r="DA96" s="268"/>
      <c r="DB96" s="268"/>
      <c r="DC96" s="268"/>
      <c r="DD96" s="269"/>
    </row>
    <row r="97" spans="1:108" s="51" customFormat="1" ht="94.5" customHeight="1">
      <c r="A97" s="49"/>
      <c r="B97" s="242" t="s">
        <v>413</v>
      </c>
      <c r="C97" s="242"/>
      <c r="D97" s="242"/>
      <c r="E97" s="242"/>
      <c r="F97" s="242"/>
      <c r="G97" s="242"/>
      <c r="H97" s="242"/>
      <c r="I97" s="242"/>
      <c r="J97" s="242"/>
      <c r="K97" s="242"/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2"/>
      <c r="W97" s="242"/>
      <c r="X97" s="242"/>
      <c r="Y97" s="242"/>
      <c r="Z97" s="242"/>
      <c r="AA97" s="242"/>
      <c r="AB97" s="242"/>
      <c r="AC97" s="242"/>
      <c r="AD97" s="242"/>
      <c r="AE97" s="242"/>
      <c r="AF97" s="242"/>
      <c r="AG97" s="242"/>
      <c r="AH97" s="242"/>
      <c r="AI97" s="242"/>
      <c r="AJ97" s="242"/>
      <c r="AK97" s="242"/>
      <c r="AL97" s="242"/>
      <c r="AM97" s="242"/>
      <c r="AN97" s="242"/>
      <c r="AO97" s="242"/>
      <c r="AP97" s="242"/>
      <c r="AQ97" s="242"/>
      <c r="AR97" s="242"/>
      <c r="AS97" s="242"/>
      <c r="AT97" s="50"/>
      <c r="AU97" s="243" t="s">
        <v>155</v>
      </c>
      <c r="AV97" s="244"/>
      <c r="AW97" s="244"/>
      <c r="AX97" s="244"/>
      <c r="AY97" s="244"/>
      <c r="AZ97" s="244"/>
      <c r="BA97" s="244"/>
      <c r="BB97" s="245"/>
      <c r="BC97" s="270">
        <f>BC95/BC96</f>
        <v>9330.6322065396</v>
      </c>
      <c r="BD97" s="271"/>
      <c r="BE97" s="271"/>
      <c r="BF97" s="271"/>
      <c r="BG97" s="271"/>
      <c r="BH97" s="271"/>
      <c r="BI97" s="271"/>
      <c r="BJ97" s="271"/>
      <c r="BK97" s="271"/>
      <c r="BL97" s="271"/>
      <c r="BM97" s="271"/>
      <c r="BN97" s="271"/>
      <c r="BO97" s="271"/>
      <c r="BP97" s="271"/>
      <c r="BQ97" s="271"/>
      <c r="BR97" s="271"/>
      <c r="BS97" s="271"/>
      <c r="BT97" s="271"/>
      <c r="BU97" s="271"/>
      <c r="BV97" s="271"/>
      <c r="BW97" s="271"/>
      <c r="BX97" s="271"/>
      <c r="BY97" s="271"/>
      <c r="BZ97" s="271"/>
      <c r="CA97" s="271"/>
      <c r="CB97" s="271"/>
      <c r="CC97" s="272"/>
      <c r="CD97" s="270">
        <f>CD95/CD96</f>
        <v>8679.993111857608</v>
      </c>
      <c r="CE97" s="271"/>
      <c r="CF97" s="271"/>
      <c r="CG97" s="271"/>
      <c r="CH97" s="271"/>
      <c r="CI97" s="271"/>
      <c r="CJ97" s="271"/>
      <c r="CK97" s="271"/>
      <c r="CL97" s="271"/>
      <c r="CM97" s="271"/>
      <c r="CN97" s="271"/>
      <c r="CO97" s="271"/>
      <c r="CP97" s="271"/>
      <c r="CQ97" s="271"/>
      <c r="CR97" s="271"/>
      <c r="CS97" s="271"/>
      <c r="CT97" s="271"/>
      <c r="CU97" s="271"/>
      <c r="CV97" s="271"/>
      <c r="CW97" s="271"/>
      <c r="CX97" s="271"/>
      <c r="CY97" s="271"/>
      <c r="CZ97" s="271"/>
      <c r="DA97" s="271"/>
      <c r="DB97" s="271"/>
      <c r="DC97" s="271"/>
      <c r="DD97" s="272"/>
    </row>
    <row r="98" s="39" customFormat="1" ht="25.5" customHeight="1"/>
    <row r="99" spans="1:54" s="39" customFormat="1" ht="14.25" customHeight="1">
      <c r="A99" s="116" t="s">
        <v>87</v>
      </c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</row>
    <row r="100" spans="1:54" ht="12" customHeight="1">
      <c r="A100" s="273" t="s">
        <v>318</v>
      </c>
      <c r="B100" s="273"/>
      <c r="C100" s="273"/>
      <c r="D100" s="273"/>
      <c r="E100" s="273"/>
      <c r="F100" s="273"/>
      <c r="G100" s="273"/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  <c r="V100" s="273"/>
      <c r="W100" s="273"/>
      <c r="X100" s="273"/>
      <c r="Y100" s="273"/>
      <c r="Z100" s="273"/>
      <c r="AA100" s="273"/>
      <c r="AB100" s="273"/>
      <c r="AC100" s="273"/>
      <c r="AD100" s="273"/>
      <c r="AE100" s="273"/>
      <c r="AF100" s="273"/>
      <c r="AG100" s="273"/>
      <c r="AH100" s="273"/>
      <c r="AI100" s="273"/>
      <c r="AJ100" s="273"/>
      <c r="AK100" s="273"/>
      <c r="AL100" s="273"/>
      <c r="AM100" s="273"/>
      <c r="AN100" s="273"/>
      <c r="AO100" s="273"/>
      <c r="AP100" s="273"/>
      <c r="AQ100" s="273"/>
      <c r="AR100" s="273"/>
      <c r="AS100" s="273"/>
      <c r="AT100" s="273"/>
      <c r="AU100" s="273"/>
      <c r="AV100" s="273"/>
      <c r="AW100" s="273"/>
      <c r="AX100" s="273"/>
      <c r="AY100" s="273"/>
      <c r="AZ100" s="273"/>
      <c r="BA100" s="273"/>
      <c r="BB100" s="273"/>
    </row>
    <row r="101" spans="1:54" s="39" customFormat="1" ht="14.25" customHeight="1">
      <c r="A101" s="274"/>
      <c r="B101" s="274"/>
      <c r="C101" s="274"/>
      <c r="D101" s="274"/>
      <c r="E101" s="274"/>
      <c r="F101" s="274"/>
      <c r="G101" s="274"/>
      <c r="H101" s="274"/>
      <c r="I101" s="274"/>
      <c r="J101" s="274"/>
      <c r="K101" s="274"/>
      <c r="L101" s="274"/>
      <c r="M101" s="274"/>
      <c r="N101" s="274"/>
      <c r="O101" s="274"/>
      <c r="P101" s="274"/>
      <c r="Q101" s="274"/>
      <c r="R101" s="274"/>
      <c r="S101" s="274"/>
      <c r="T101" s="274"/>
      <c r="U101" s="274"/>
      <c r="V101" s="274"/>
      <c r="W101" s="274"/>
      <c r="X101" s="274"/>
      <c r="Y101" s="274"/>
      <c r="Z101" s="274"/>
      <c r="AA101" s="274"/>
      <c r="AB101" s="274"/>
      <c r="AC101" s="274"/>
      <c r="AD101" s="274"/>
      <c r="AE101" s="274"/>
      <c r="AF101" s="274"/>
      <c r="AG101" s="274"/>
      <c r="AH101" s="274"/>
      <c r="AI101" s="274"/>
      <c r="AJ101" s="274"/>
      <c r="AK101" s="274"/>
      <c r="AL101" s="274"/>
      <c r="AM101" s="274"/>
      <c r="AN101" s="274"/>
      <c r="AO101" s="274"/>
      <c r="AP101" s="274"/>
      <c r="AQ101" s="274"/>
      <c r="AR101" s="274"/>
      <c r="AS101" s="274"/>
      <c r="AT101" s="274"/>
      <c r="AU101" s="274"/>
      <c r="AV101" s="274"/>
      <c r="AW101" s="274"/>
      <c r="AX101" s="274"/>
      <c r="AY101" s="274"/>
      <c r="AZ101" s="274"/>
      <c r="BA101" s="274"/>
      <c r="BB101" s="274"/>
    </row>
    <row r="102" spans="1:54" ht="12" customHeight="1">
      <c r="A102" s="273" t="s">
        <v>319</v>
      </c>
      <c r="B102" s="273"/>
      <c r="C102" s="273"/>
      <c r="D102" s="273"/>
      <c r="E102" s="273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273"/>
      <c r="U102" s="273"/>
      <c r="V102" s="273"/>
      <c r="W102" s="273"/>
      <c r="X102" s="273"/>
      <c r="Y102" s="273"/>
      <c r="Z102" s="273"/>
      <c r="AA102" s="273"/>
      <c r="AB102" s="273"/>
      <c r="AC102" s="273"/>
      <c r="AD102" s="273"/>
      <c r="AE102" s="273"/>
      <c r="AF102" s="273"/>
      <c r="AG102" s="273"/>
      <c r="AH102" s="273"/>
      <c r="AI102" s="273"/>
      <c r="AJ102" s="273"/>
      <c r="AK102" s="273"/>
      <c r="AL102" s="273"/>
      <c r="AM102" s="273"/>
      <c r="AN102" s="273"/>
      <c r="AO102" s="273"/>
      <c r="AP102" s="273"/>
      <c r="AQ102" s="273"/>
      <c r="AR102" s="273"/>
      <c r="AS102" s="273"/>
      <c r="AT102" s="273"/>
      <c r="AU102" s="273"/>
      <c r="AV102" s="273"/>
      <c r="AW102" s="273"/>
      <c r="AX102" s="273"/>
      <c r="AY102" s="273"/>
      <c r="AZ102" s="273"/>
      <c r="BA102" s="273"/>
      <c r="BB102" s="273"/>
    </row>
    <row r="103" spans="1:108" s="39" customFormat="1" ht="14.25" customHeight="1">
      <c r="A103" s="274"/>
      <c r="B103" s="274"/>
      <c r="C103" s="274"/>
      <c r="D103" s="274"/>
      <c r="E103" s="274"/>
      <c r="F103" s="274"/>
      <c r="G103" s="274"/>
      <c r="H103" s="274"/>
      <c r="I103" s="274"/>
      <c r="J103" s="274"/>
      <c r="K103" s="274"/>
      <c r="L103" s="274"/>
      <c r="M103" s="274"/>
      <c r="N103" s="274"/>
      <c r="O103" s="274"/>
      <c r="P103" s="274"/>
      <c r="Q103" s="274"/>
      <c r="R103" s="274"/>
      <c r="S103" s="274"/>
      <c r="T103" s="274"/>
      <c r="U103" s="274"/>
      <c r="V103" s="274"/>
      <c r="W103" s="274"/>
      <c r="X103" s="274"/>
      <c r="Y103" s="274"/>
      <c r="Z103" s="274"/>
      <c r="AA103" s="274"/>
      <c r="AB103" s="274"/>
      <c r="AC103" s="274"/>
      <c r="AD103" s="274"/>
      <c r="AE103" s="274"/>
      <c r="AF103" s="274"/>
      <c r="AG103" s="274"/>
      <c r="AH103" s="274"/>
      <c r="AI103" s="274"/>
      <c r="AJ103" s="274"/>
      <c r="AK103" s="274"/>
      <c r="AL103" s="274"/>
      <c r="AM103" s="274"/>
      <c r="AN103" s="274"/>
      <c r="AO103" s="274"/>
      <c r="AP103" s="274"/>
      <c r="AQ103" s="274"/>
      <c r="AR103" s="274"/>
      <c r="AS103" s="274"/>
      <c r="AT103" s="274"/>
      <c r="AU103" s="274"/>
      <c r="AV103" s="274"/>
      <c r="AW103" s="274"/>
      <c r="AX103" s="274"/>
      <c r="AY103" s="274"/>
      <c r="AZ103" s="274"/>
      <c r="BA103" s="274"/>
      <c r="BB103" s="274"/>
      <c r="BM103" s="275" t="s">
        <v>414</v>
      </c>
      <c r="BN103" s="275"/>
      <c r="BO103" s="275"/>
      <c r="BP103" s="275"/>
      <c r="BQ103" s="275"/>
      <c r="BR103" s="275"/>
      <c r="BS103" s="275"/>
      <c r="BT103" s="275"/>
      <c r="BU103" s="275"/>
      <c r="BV103" s="275"/>
      <c r="BW103" s="275"/>
      <c r="BX103" s="275"/>
      <c r="BY103" s="275"/>
      <c r="BZ103" s="275"/>
      <c r="CA103" s="275"/>
      <c r="CB103" s="275"/>
      <c r="CC103" s="275"/>
      <c r="CD103" s="275"/>
      <c r="CE103" s="275"/>
      <c r="CF103" s="275"/>
      <c r="CG103" s="275"/>
      <c r="CH103" s="275"/>
      <c r="CI103" s="275"/>
      <c r="CJ103" s="275"/>
      <c r="CK103" s="275"/>
      <c r="CL103" s="275"/>
      <c r="CM103" s="275"/>
      <c r="CN103" s="275"/>
      <c r="CO103" s="275"/>
      <c r="CP103" s="275"/>
      <c r="CQ103" s="275"/>
      <c r="CR103" s="275"/>
      <c r="CS103" s="275"/>
      <c r="CT103" s="275"/>
      <c r="CU103" s="275"/>
      <c r="CV103" s="275"/>
      <c r="CW103" s="275"/>
      <c r="CX103" s="275"/>
      <c r="CY103" s="275"/>
      <c r="CZ103" s="275"/>
      <c r="DA103" s="275"/>
      <c r="DB103" s="275"/>
      <c r="DC103" s="275"/>
      <c r="DD103" s="275"/>
    </row>
    <row r="104" spans="1:108" ht="12" customHeight="1">
      <c r="A104" s="276" t="s">
        <v>320</v>
      </c>
      <c r="B104" s="276"/>
      <c r="C104" s="276"/>
      <c r="D104" s="276"/>
      <c r="E104" s="276"/>
      <c r="F104" s="276"/>
      <c r="G104" s="276"/>
      <c r="H104" s="276"/>
      <c r="I104" s="276"/>
      <c r="J104" s="276"/>
      <c r="K104" s="276"/>
      <c r="L104" s="276"/>
      <c r="M104" s="276"/>
      <c r="N104" s="276"/>
      <c r="O104" s="276"/>
      <c r="P104" s="276"/>
      <c r="Q104" s="276"/>
      <c r="R104" s="276"/>
      <c r="S104" s="276"/>
      <c r="T104" s="276"/>
      <c r="U104" s="276"/>
      <c r="V104" s="276"/>
      <c r="W104" s="276"/>
      <c r="X104" s="276"/>
      <c r="Y104" s="276"/>
      <c r="Z104" s="276"/>
      <c r="AA104" s="276"/>
      <c r="AB104" s="276"/>
      <c r="AC104" s="276"/>
      <c r="AD104" s="276"/>
      <c r="AE104" s="276"/>
      <c r="AF104" s="276"/>
      <c r="AG104" s="276"/>
      <c r="AH104" s="276"/>
      <c r="AI104" s="276"/>
      <c r="AJ104" s="276"/>
      <c r="AK104" s="276"/>
      <c r="AL104" s="276"/>
      <c r="AM104" s="276"/>
      <c r="AN104" s="276"/>
      <c r="AO104" s="276"/>
      <c r="AP104" s="276"/>
      <c r="AQ104" s="276"/>
      <c r="AR104" s="276"/>
      <c r="AS104" s="276"/>
      <c r="AT104" s="276"/>
      <c r="AU104" s="276"/>
      <c r="AV104" s="276"/>
      <c r="AW104" s="276"/>
      <c r="AX104" s="276"/>
      <c r="AY104" s="276"/>
      <c r="AZ104" s="276"/>
      <c r="BA104" s="276"/>
      <c r="BB104" s="276"/>
      <c r="BM104" s="273" t="s">
        <v>90</v>
      </c>
      <c r="BN104" s="273"/>
      <c r="BO104" s="273"/>
      <c r="BP104" s="273"/>
      <c r="BQ104" s="273"/>
      <c r="BR104" s="273"/>
      <c r="BS104" s="273"/>
      <c r="BT104" s="273"/>
      <c r="BU104" s="273"/>
      <c r="BV104" s="273"/>
      <c r="BW104" s="273"/>
      <c r="BX104" s="273"/>
      <c r="BY104" s="273"/>
      <c r="BZ104" s="273"/>
      <c r="CA104" s="273"/>
      <c r="CB104" s="273"/>
      <c r="CC104" s="273"/>
      <c r="CD104" s="273"/>
      <c r="CE104" s="273"/>
      <c r="CF104" s="273"/>
      <c r="CG104" s="273"/>
      <c r="CH104" s="273"/>
      <c r="CI104" s="273"/>
      <c r="CJ104" s="273"/>
      <c r="CK104" s="273"/>
      <c r="CL104" s="273"/>
      <c r="CM104" s="273"/>
      <c r="CN104" s="273"/>
      <c r="CO104" s="273"/>
      <c r="CP104" s="273"/>
      <c r="CQ104" s="273"/>
      <c r="CR104" s="273"/>
      <c r="CS104" s="273"/>
      <c r="CT104" s="273"/>
      <c r="CU104" s="273"/>
      <c r="CV104" s="273"/>
      <c r="CW104" s="273"/>
      <c r="CX104" s="273"/>
      <c r="CY104" s="273"/>
      <c r="CZ104" s="273"/>
      <c r="DA104" s="273"/>
      <c r="DB104" s="273"/>
      <c r="DC104" s="273"/>
      <c r="DD104" s="273"/>
    </row>
    <row r="105" s="39" customFormat="1" ht="12" customHeight="1">
      <c r="A105" s="37"/>
    </row>
    <row r="106" spans="1:54" s="39" customFormat="1" ht="14.25" customHeight="1">
      <c r="A106" s="116" t="s">
        <v>93</v>
      </c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</row>
    <row r="107" spans="1:54" ht="12" customHeight="1">
      <c r="A107" s="273" t="s">
        <v>321</v>
      </c>
      <c r="B107" s="273"/>
      <c r="C107" s="273"/>
      <c r="D107" s="273"/>
      <c r="E107" s="273"/>
      <c r="F107" s="273"/>
      <c r="G107" s="273"/>
      <c r="H107" s="273"/>
      <c r="I107" s="273"/>
      <c r="J107" s="273"/>
      <c r="K107" s="273"/>
      <c r="L107" s="273"/>
      <c r="M107" s="273"/>
      <c r="N107" s="273"/>
      <c r="O107" s="273"/>
      <c r="P107" s="273"/>
      <c r="Q107" s="273"/>
      <c r="R107" s="273"/>
      <c r="S107" s="273"/>
      <c r="T107" s="273"/>
      <c r="U107" s="273"/>
      <c r="V107" s="273"/>
      <c r="W107" s="273"/>
      <c r="X107" s="273"/>
      <c r="Y107" s="273"/>
      <c r="Z107" s="273"/>
      <c r="AA107" s="273"/>
      <c r="AB107" s="273"/>
      <c r="AC107" s="273"/>
      <c r="AD107" s="273"/>
      <c r="AE107" s="273"/>
      <c r="AF107" s="273"/>
      <c r="AG107" s="273"/>
      <c r="AH107" s="273"/>
      <c r="AI107" s="273"/>
      <c r="AJ107" s="273"/>
      <c r="AK107" s="273"/>
      <c r="AL107" s="273"/>
      <c r="AM107" s="273"/>
      <c r="AN107" s="273"/>
      <c r="AO107" s="273"/>
      <c r="AP107" s="273"/>
      <c r="AQ107" s="273"/>
      <c r="AR107" s="273"/>
      <c r="AS107" s="273"/>
      <c r="AT107" s="273"/>
      <c r="AU107" s="273"/>
      <c r="AV107" s="273"/>
      <c r="AW107" s="273"/>
      <c r="AX107" s="273"/>
      <c r="AY107" s="273"/>
      <c r="AZ107" s="273"/>
      <c r="BA107" s="273"/>
      <c r="BB107" s="273"/>
    </row>
    <row r="108" spans="1:54" s="39" customFormat="1" ht="14.25" customHeight="1">
      <c r="A108" s="274"/>
      <c r="B108" s="274"/>
      <c r="C108" s="274"/>
      <c r="D108" s="274"/>
      <c r="E108" s="274"/>
      <c r="F108" s="274"/>
      <c r="G108" s="274"/>
      <c r="H108" s="274"/>
      <c r="I108" s="274"/>
      <c r="J108" s="274"/>
      <c r="K108" s="274"/>
      <c r="L108" s="274"/>
      <c r="M108" s="274"/>
      <c r="N108" s="274"/>
      <c r="O108" s="274"/>
      <c r="P108" s="274"/>
      <c r="Q108" s="274"/>
      <c r="R108" s="274"/>
      <c r="S108" s="274"/>
      <c r="T108" s="274"/>
      <c r="U108" s="274"/>
      <c r="V108" s="274"/>
      <c r="W108" s="274"/>
      <c r="X108" s="274"/>
      <c r="Y108" s="274"/>
      <c r="Z108" s="274"/>
      <c r="AA108" s="274"/>
      <c r="AB108" s="274"/>
      <c r="AC108" s="274"/>
      <c r="AD108" s="274"/>
      <c r="AE108" s="274"/>
      <c r="AF108" s="274"/>
      <c r="AG108" s="274"/>
      <c r="AH108" s="274"/>
      <c r="AI108" s="274"/>
      <c r="AJ108" s="274"/>
      <c r="AK108" s="274"/>
      <c r="AL108" s="274"/>
      <c r="AM108" s="274"/>
      <c r="AN108" s="274"/>
      <c r="AO108" s="274"/>
      <c r="AP108" s="274"/>
      <c r="AQ108" s="274"/>
      <c r="AR108" s="274"/>
      <c r="AS108" s="274"/>
      <c r="AT108" s="274"/>
      <c r="AU108" s="274"/>
      <c r="AV108" s="274"/>
      <c r="AW108" s="274"/>
      <c r="AX108" s="274"/>
      <c r="AY108" s="274"/>
      <c r="AZ108" s="274"/>
      <c r="BA108" s="274"/>
      <c r="BB108" s="274"/>
    </row>
    <row r="109" spans="1:54" ht="12" customHeight="1">
      <c r="A109" s="273" t="s">
        <v>322</v>
      </c>
      <c r="B109" s="273"/>
      <c r="C109" s="273"/>
      <c r="D109" s="273"/>
      <c r="E109" s="273"/>
      <c r="F109" s="273"/>
      <c r="G109" s="273"/>
      <c r="H109" s="273"/>
      <c r="I109" s="273"/>
      <c r="J109" s="273"/>
      <c r="K109" s="273"/>
      <c r="L109" s="273"/>
      <c r="M109" s="273"/>
      <c r="N109" s="273"/>
      <c r="O109" s="273"/>
      <c r="P109" s="273"/>
      <c r="Q109" s="273"/>
      <c r="R109" s="273"/>
      <c r="S109" s="273"/>
      <c r="T109" s="273"/>
      <c r="U109" s="273"/>
      <c r="V109" s="273"/>
      <c r="W109" s="273"/>
      <c r="X109" s="273"/>
      <c r="Y109" s="273"/>
      <c r="Z109" s="273"/>
      <c r="AA109" s="273"/>
      <c r="AB109" s="273"/>
      <c r="AC109" s="273"/>
      <c r="AD109" s="273"/>
      <c r="AE109" s="273"/>
      <c r="AF109" s="273"/>
      <c r="AG109" s="273"/>
      <c r="AH109" s="273"/>
      <c r="AI109" s="273"/>
      <c r="AJ109" s="273"/>
      <c r="AK109" s="273"/>
      <c r="AL109" s="273"/>
      <c r="AM109" s="273"/>
      <c r="AN109" s="273"/>
      <c r="AO109" s="273"/>
      <c r="AP109" s="273"/>
      <c r="AQ109" s="273"/>
      <c r="AR109" s="273"/>
      <c r="AS109" s="273"/>
      <c r="AT109" s="273"/>
      <c r="AU109" s="273"/>
      <c r="AV109" s="273"/>
      <c r="AW109" s="273"/>
      <c r="AX109" s="273"/>
      <c r="AY109" s="273"/>
      <c r="AZ109" s="273"/>
      <c r="BA109" s="273"/>
      <c r="BB109" s="273"/>
    </row>
    <row r="110" spans="1:54" s="39" customFormat="1" ht="14.25" customHeight="1">
      <c r="A110" s="274"/>
      <c r="B110" s="274"/>
      <c r="C110" s="274"/>
      <c r="D110" s="274"/>
      <c r="E110" s="274"/>
      <c r="F110" s="274"/>
      <c r="G110" s="274"/>
      <c r="H110" s="274"/>
      <c r="I110" s="274"/>
      <c r="J110" s="274"/>
      <c r="K110" s="274"/>
      <c r="L110" s="274"/>
      <c r="M110" s="274"/>
      <c r="N110" s="274"/>
      <c r="O110" s="274"/>
      <c r="P110" s="274"/>
      <c r="Q110" s="274"/>
      <c r="R110" s="274"/>
      <c r="S110" s="274"/>
      <c r="T110" s="274"/>
      <c r="U110" s="274"/>
      <c r="V110" s="274"/>
      <c r="W110" s="274"/>
      <c r="X110" s="274"/>
      <c r="Y110" s="274"/>
      <c r="Z110" s="274"/>
      <c r="AA110" s="274"/>
      <c r="AB110" s="274"/>
      <c r="AC110" s="274"/>
      <c r="AD110" s="274"/>
      <c r="AE110" s="274"/>
      <c r="AF110" s="274"/>
      <c r="AG110" s="274"/>
      <c r="AH110" s="274"/>
      <c r="AI110" s="274"/>
      <c r="AJ110" s="274"/>
      <c r="AK110" s="274"/>
      <c r="AL110" s="274"/>
      <c r="AM110" s="274"/>
      <c r="AN110" s="274"/>
      <c r="AO110" s="274"/>
      <c r="AP110" s="274"/>
      <c r="AQ110" s="274"/>
      <c r="AR110" s="274"/>
      <c r="AS110" s="274"/>
      <c r="AT110" s="274"/>
      <c r="AU110" s="274"/>
      <c r="AV110" s="274"/>
      <c r="AW110" s="274"/>
      <c r="AX110" s="274"/>
      <c r="AY110" s="274"/>
      <c r="AZ110" s="274"/>
      <c r="BA110" s="274"/>
      <c r="BB110" s="274"/>
    </row>
    <row r="111" spans="1:54" ht="12" customHeight="1">
      <c r="A111" s="273" t="s">
        <v>323</v>
      </c>
      <c r="B111" s="273"/>
      <c r="C111" s="273"/>
      <c r="D111" s="273"/>
      <c r="E111" s="273"/>
      <c r="F111" s="273"/>
      <c r="G111" s="273"/>
      <c r="H111" s="273"/>
      <c r="I111" s="273"/>
      <c r="J111" s="273"/>
      <c r="K111" s="273"/>
      <c r="L111" s="273"/>
      <c r="M111" s="273"/>
      <c r="N111" s="273"/>
      <c r="O111" s="273"/>
      <c r="P111" s="273"/>
      <c r="Q111" s="273"/>
      <c r="R111" s="273"/>
      <c r="S111" s="273"/>
      <c r="T111" s="273"/>
      <c r="U111" s="273"/>
      <c r="V111" s="273"/>
      <c r="W111" s="273"/>
      <c r="X111" s="273"/>
      <c r="Y111" s="273"/>
      <c r="Z111" s="273"/>
      <c r="AA111" s="273"/>
      <c r="AB111" s="273"/>
      <c r="AC111" s="273"/>
      <c r="AD111" s="273"/>
      <c r="AE111" s="273"/>
      <c r="AF111" s="273"/>
      <c r="AG111" s="273"/>
      <c r="AH111" s="273"/>
      <c r="AI111" s="273"/>
      <c r="AJ111" s="273"/>
      <c r="AK111" s="273"/>
      <c r="AL111" s="273"/>
      <c r="AM111" s="273"/>
      <c r="AN111" s="273"/>
      <c r="AO111" s="273"/>
      <c r="AP111" s="273"/>
      <c r="AQ111" s="273"/>
      <c r="AR111" s="273"/>
      <c r="AS111" s="273"/>
      <c r="AT111" s="273"/>
      <c r="AU111" s="273"/>
      <c r="AV111" s="273"/>
      <c r="AW111" s="273"/>
      <c r="AX111" s="273"/>
      <c r="AY111" s="273"/>
      <c r="AZ111" s="273"/>
      <c r="BA111" s="273"/>
      <c r="BB111" s="273"/>
    </row>
    <row r="112" spans="1:108" s="39" customFormat="1" ht="14.25" customHeight="1">
      <c r="A112" s="274"/>
      <c r="B112" s="274"/>
      <c r="C112" s="274"/>
      <c r="D112" s="274"/>
      <c r="E112" s="274"/>
      <c r="F112" s="274"/>
      <c r="G112" s="274"/>
      <c r="H112" s="274"/>
      <c r="I112" s="274"/>
      <c r="J112" s="274"/>
      <c r="K112" s="274"/>
      <c r="L112" s="274"/>
      <c r="M112" s="274"/>
      <c r="N112" s="274"/>
      <c r="O112" s="274"/>
      <c r="P112" s="274"/>
      <c r="Q112" s="274"/>
      <c r="R112" s="274"/>
      <c r="S112" s="274"/>
      <c r="T112" s="274"/>
      <c r="U112" s="274"/>
      <c r="V112" s="274"/>
      <c r="W112" s="274"/>
      <c r="X112" s="274"/>
      <c r="Y112" s="274"/>
      <c r="Z112" s="274"/>
      <c r="AA112" s="274"/>
      <c r="AB112" s="274"/>
      <c r="AC112" s="274"/>
      <c r="AD112" s="274"/>
      <c r="AE112" s="274"/>
      <c r="AF112" s="274"/>
      <c r="AG112" s="274"/>
      <c r="AH112" s="274"/>
      <c r="AI112" s="274"/>
      <c r="AJ112" s="274"/>
      <c r="AK112" s="274"/>
      <c r="AL112" s="274"/>
      <c r="AM112" s="274"/>
      <c r="AN112" s="274"/>
      <c r="AO112" s="274"/>
      <c r="AP112" s="274"/>
      <c r="AQ112" s="274"/>
      <c r="AR112" s="274"/>
      <c r="AS112" s="274"/>
      <c r="AT112" s="274"/>
      <c r="AU112" s="274"/>
      <c r="AV112" s="274"/>
      <c r="AW112" s="274"/>
      <c r="AX112" s="274"/>
      <c r="AY112" s="274"/>
      <c r="AZ112" s="274"/>
      <c r="BA112" s="274"/>
      <c r="BB112" s="274"/>
      <c r="BM112" s="275" t="s">
        <v>156</v>
      </c>
      <c r="BN112" s="275"/>
      <c r="BO112" s="275"/>
      <c r="BP112" s="275"/>
      <c r="BQ112" s="275"/>
      <c r="BR112" s="275"/>
      <c r="BS112" s="275"/>
      <c r="BT112" s="275"/>
      <c r="BU112" s="275"/>
      <c r="BV112" s="275"/>
      <c r="BW112" s="275"/>
      <c r="BX112" s="275"/>
      <c r="BY112" s="275"/>
      <c r="BZ112" s="275"/>
      <c r="CA112" s="275"/>
      <c r="CB112" s="275"/>
      <c r="CC112" s="275"/>
      <c r="CD112" s="275"/>
      <c r="CE112" s="275"/>
      <c r="CF112" s="275"/>
      <c r="CG112" s="275"/>
      <c r="CH112" s="275"/>
      <c r="CI112" s="275"/>
      <c r="CJ112" s="275"/>
      <c r="CK112" s="275"/>
      <c r="CL112" s="275"/>
      <c r="CM112" s="275"/>
      <c r="CN112" s="275"/>
      <c r="CO112" s="275"/>
      <c r="CP112" s="275"/>
      <c r="CQ112" s="275"/>
      <c r="CR112" s="275"/>
      <c r="CS112" s="275"/>
      <c r="CT112" s="275"/>
      <c r="CU112" s="275"/>
      <c r="CV112" s="275"/>
      <c r="CW112" s="275"/>
      <c r="CX112" s="275"/>
      <c r="CY112" s="275"/>
      <c r="CZ112" s="275"/>
      <c r="DA112" s="275"/>
      <c r="DB112" s="275"/>
      <c r="DC112" s="275"/>
      <c r="DD112" s="275"/>
    </row>
    <row r="113" spans="1:108" ht="12" customHeight="1">
      <c r="A113" s="273" t="s">
        <v>324</v>
      </c>
      <c r="B113" s="273"/>
      <c r="C113" s="273"/>
      <c r="D113" s="273"/>
      <c r="E113" s="273"/>
      <c r="F113" s="273"/>
      <c r="G113" s="273"/>
      <c r="H113" s="273"/>
      <c r="I113" s="273"/>
      <c r="J113" s="273"/>
      <c r="K113" s="273"/>
      <c r="L113" s="273"/>
      <c r="M113" s="273"/>
      <c r="N113" s="273"/>
      <c r="O113" s="273"/>
      <c r="P113" s="273"/>
      <c r="Q113" s="273"/>
      <c r="R113" s="273"/>
      <c r="S113" s="273"/>
      <c r="T113" s="273"/>
      <c r="U113" s="273"/>
      <c r="V113" s="273"/>
      <c r="W113" s="273"/>
      <c r="X113" s="273"/>
      <c r="Y113" s="273"/>
      <c r="Z113" s="273"/>
      <c r="AA113" s="273"/>
      <c r="AB113" s="273"/>
      <c r="AC113" s="273"/>
      <c r="AD113" s="273"/>
      <c r="AE113" s="273"/>
      <c r="AF113" s="273"/>
      <c r="AG113" s="273"/>
      <c r="AH113" s="273"/>
      <c r="AI113" s="273"/>
      <c r="AJ113" s="273"/>
      <c r="AK113" s="273"/>
      <c r="AL113" s="273"/>
      <c r="AM113" s="273"/>
      <c r="AN113" s="273"/>
      <c r="AO113" s="273"/>
      <c r="AP113" s="273"/>
      <c r="AQ113" s="273"/>
      <c r="AR113" s="273"/>
      <c r="AS113" s="273"/>
      <c r="AT113" s="273"/>
      <c r="AU113" s="273"/>
      <c r="AV113" s="273"/>
      <c r="AW113" s="273"/>
      <c r="AX113" s="273"/>
      <c r="AY113" s="273"/>
      <c r="AZ113" s="273"/>
      <c r="BA113" s="273"/>
      <c r="BB113" s="273"/>
      <c r="BM113" s="273" t="s">
        <v>90</v>
      </c>
      <c r="BN113" s="273"/>
      <c r="BO113" s="273"/>
      <c r="BP113" s="273"/>
      <c r="BQ113" s="273"/>
      <c r="BR113" s="273"/>
      <c r="BS113" s="273"/>
      <c r="BT113" s="273"/>
      <c r="BU113" s="273"/>
      <c r="BV113" s="273"/>
      <c r="BW113" s="273"/>
      <c r="BX113" s="273"/>
      <c r="BY113" s="273"/>
      <c r="BZ113" s="273"/>
      <c r="CA113" s="273"/>
      <c r="CB113" s="273"/>
      <c r="CC113" s="273"/>
      <c r="CD113" s="273"/>
      <c r="CE113" s="273"/>
      <c r="CF113" s="273"/>
      <c r="CG113" s="273"/>
      <c r="CH113" s="273"/>
      <c r="CI113" s="273"/>
      <c r="CJ113" s="273"/>
      <c r="CK113" s="273"/>
      <c r="CL113" s="273"/>
      <c r="CM113" s="273"/>
      <c r="CN113" s="273"/>
      <c r="CO113" s="273"/>
      <c r="CP113" s="273"/>
      <c r="CQ113" s="273"/>
      <c r="CR113" s="273"/>
      <c r="CS113" s="273"/>
      <c r="CT113" s="273"/>
      <c r="CU113" s="273"/>
      <c r="CV113" s="273"/>
      <c r="CW113" s="273"/>
      <c r="CX113" s="273"/>
      <c r="CY113" s="273"/>
      <c r="CZ113" s="273"/>
      <c r="DA113" s="273"/>
      <c r="DB113" s="273"/>
      <c r="DC113" s="273"/>
      <c r="DD113" s="273"/>
    </row>
    <row r="114" s="39" customFormat="1" ht="12" customHeight="1"/>
    <row r="115" spans="1:54" s="39" customFormat="1" ht="14.25" customHeight="1">
      <c r="A115" s="274"/>
      <c r="B115" s="274"/>
      <c r="C115" s="274"/>
      <c r="D115" s="274"/>
      <c r="E115" s="274"/>
      <c r="F115" s="274"/>
      <c r="G115" s="274"/>
      <c r="H115" s="274"/>
      <c r="I115" s="274"/>
      <c r="J115" s="274"/>
      <c r="K115" s="274"/>
      <c r="L115" s="274"/>
      <c r="M115" s="274"/>
      <c r="N115" s="274"/>
      <c r="O115" s="274"/>
      <c r="P115" s="274"/>
      <c r="Q115" s="274"/>
      <c r="R115" s="274"/>
      <c r="S115" s="274"/>
      <c r="T115" s="274"/>
      <c r="U115" s="274"/>
      <c r="V115" s="274"/>
      <c r="W115" s="274"/>
      <c r="X115" s="274"/>
      <c r="Y115" s="274"/>
      <c r="Z115" s="274"/>
      <c r="AA115" s="274"/>
      <c r="AB115" s="274"/>
      <c r="AC115" s="274"/>
      <c r="AD115" s="274"/>
      <c r="AE115" s="274"/>
      <c r="AF115" s="274"/>
      <c r="AG115" s="274"/>
      <c r="AH115" s="274"/>
      <c r="AI115" s="274"/>
      <c r="AJ115" s="274"/>
      <c r="AK115" s="274"/>
      <c r="AL115" s="274"/>
      <c r="AM115" s="274"/>
      <c r="AN115" s="274"/>
      <c r="AO115" s="274"/>
      <c r="AP115" s="274"/>
      <c r="AQ115" s="274"/>
      <c r="AR115" s="274"/>
      <c r="AS115" s="274"/>
      <c r="AT115" s="274"/>
      <c r="AU115" s="274"/>
      <c r="AV115" s="274"/>
      <c r="AW115" s="274"/>
      <c r="AX115" s="274"/>
      <c r="AY115" s="274"/>
      <c r="AZ115" s="274"/>
      <c r="BA115" s="274"/>
      <c r="BB115" s="274"/>
    </row>
    <row r="116" spans="1:54" ht="12" customHeight="1">
      <c r="A116" s="273" t="s">
        <v>321</v>
      </c>
      <c r="B116" s="273"/>
      <c r="C116" s="273"/>
      <c r="D116" s="273"/>
      <c r="E116" s="273"/>
      <c r="F116" s="273"/>
      <c r="G116" s="273"/>
      <c r="H116" s="273"/>
      <c r="I116" s="273"/>
      <c r="J116" s="273"/>
      <c r="K116" s="273"/>
      <c r="L116" s="273"/>
      <c r="M116" s="273"/>
      <c r="N116" s="273"/>
      <c r="O116" s="273"/>
      <c r="P116" s="273"/>
      <c r="Q116" s="273"/>
      <c r="R116" s="273"/>
      <c r="S116" s="273"/>
      <c r="T116" s="273"/>
      <c r="U116" s="273"/>
      <c r="V116" s="273"/>
      <c r="W116" s="273"/>
      <c r="X116" s="273"/>
      <c r="Y116" s="273"/>
      <c r="Z116" s="273"/>
      <c r="AA116" s="273"/>
      <c r="AB116" s="273"/>
      <c r="AC116" s="273"/>
      <c r="AD116" s="273"/>
      <c r="AE116" s="273"/>
      <c r="AF116" s="273"/>
      <c r="AG116" s="273"/>
      <c r="AH116" s="273"/>
      <c r="AI116" s="273"/>
      <c r="AJ116" s="273"/>
      <c r="AK116" s="273"/>
      <c r="AL116" s="273"/>
      <c r="AM116" s="273"/>
      <c r="AN116" s="273"/>
      <c r="AO116" s="273"/>
      <c r="AP116" s="273"/>
      <c r="AQ116" s="273"/>
      <c r="AR116" s="273"/>
      <c r="AS116" s="273"/>
      <c r="AT116" s="273"/>
      <c r="AU116" s="273"/>
      <c r="AV116" s="273"/>
      <c r="AW116" s="273"/>
      <c r="AX116" s="273"/>
      <c r="AY116" s="273"/>
      <c r="AZ116" s="273"/>
      <c r="BA116" s="273"/>
      <c r="BB116" s="273"/>
    </row>
    <row r="117" spans="1:54" s="39" customFormat="1" ht="14.25" customHeight="1">
      <c r="A117" s="274"/>
      <c r="B117" s="274"/>
      <c r="C117" s="274"/>
      <c r="D117" s="274"/>
      <c r="E117" s="274"/>
      <c r="F117" s="274"/>
      <c r="G117" s="274"/>
      <c r="H117" s="274"/>
      <c r="I117" s="274"/>
      <c r="J117" s="274"/>
      <c r="K117" s="274"/>
      <c r="L117" s="274"/>
      <c r="M117" s="274"/>
      <c r="N117" s="274"/>
      <c r="O117" s="274"/>
      <c r="P117" s="274"/>
      <c r="Q117" s="274"/>
      <c r="R117" s="274"/>
      <c r="S117" s="274"/>
      <c r="T117" s="274"/>
      <c r="U117" s="274"/>
      <c r="V117" s="274"/>
      <c r="W117" s="274"/>
      <c r="X117" s="274"/>
      <c r="Y117" s="274"/>
      <c r="Z117" s="274"/>
      <c r="AA117" s="274"/>
      <c r="AB117" s="274"/>
      <c r="AC117" s="274"/>
      <c r="AD117" s="274"/>
      <c r="AE117" s="274"/>
      <c r="AF117" s="274"/>
      <c r="AG117" s="274"/>
      <c r="AH117" s="274"/>
      <c r="AI117" s="274"/>
      <c r="AJ117" s="274"/>
      <c r="AK117" s="274"/>
      <c r="AL117" s="274"/>
      <c r="AM117" s="274"/>
      <c r="AN117" s="274"/>
      <c r="AO117" s="274"/>
      <c r="AP117" s="274"/>
      <c r="AQ117" s="274"/>
      <c r="AR117" s="274"/>
      <c r="AS117" s="274"/>
      <c r="AT117" s="274"/>
      <c r="AU117" s="274"/>
      <c r="AV117" s="274"/>
      <c r="AW117" s="274"/>
      <c r="AX117" s="274"/>
      <c r="AY117" s="274"/>
      <c r="AZ117" s="274"/>
      <c r="BA117" s="274"/>
      <c r="BB117" s="274"/>
    </row>
    <row r="118" spans="1:54" ht="12" customHeight="1">
      <c r="A118" s="273" t="s">
        <v>325</v>
      </c>
      <c r="B118" s="273"/>
      <c r="C118" s="273"/>
      <c r="D118" s="273"/>
      <c r="E118" s="273"/>
      <c r="F118" s="273"/>
      <c r="G118" s="273"/>
      <c r="H118" s="273"/>
      <c r="I118" s="273"/>
      <c r="J118" s="273"/>
      <c r="K118" s="273"/>
      <c r="L118" s="273"/>
      <c r="M118" s="273"/>
      <c r="N118" s="273"/>
      <c r="O118" s="273"/>
      <c r="P118" s="273"/>
      <c r="Q118" s="273"/>
      <c r="R118" s="273"/>
      <c r="S118" s="273"/>
      <c r="T118" s="273"/>
      <c r="U118" s="273"/>
      <c r="V118" s="273"/>
      <c r="W118" s="273"/>
      <c r="X118" s="273"/>
      <c r="Y118" s="273"/>
      <c r="Z118" s="273"/>
      <c r="AA118" s="273"/>
      <c r="AB118" s="273"/>
      <c r="AC118" s="273"/>
      <c r="AD118" s="273"/>
      <c r="AE118" s="273"/>
      <c r="AF118" s="273"/>
      <c r="AG118" s="273"/>
      <c r="AH118" s="273"/>
      <c r="AI118" s="273"/>
      <c r="AJ118" s="273"/>
      <c r="AK118" s="273"/>
      <c r="AL118" s="273"/>
      <c r="AM118" s="273"/>
      <c r="AN118" s="273"/>
      <c r="AO118" s="273"/>
      <c r="AP118" s="273"/>
      <c r="AQ118" s="273"/>
      <c r="AR118" s="273"/>
      <c r="AS118" s="273"/>
      <c r="AT118" s="273"/>
      <c r="AU118" s="273"/>
      <c r="AV118" s="273"/>
      <c r="AW118" s="273"/>
      <c r="AX118" s="273"/>
      <c r="AY118" s="273"/>
      <c r="AZ118" s="273"/>
      <c r="BA118" s="273"/>
      <c r="BB118" s="273"/>
    </row>
    <row r="119" spans="1:54" s="39" customFormat="1" ht="14.25" customHeight="1">
      <c r="A119" s="274"/>
      <c r="B119" s="274"/>
      <c r="C119" s="274"/>
      <c r="D119" s="274"/>
      <c r="E119" s="274"/>
      <c r="F119" s="274"/>
      <c r="G119" s="274"/>
      <c r="H119" s="274"/>
      <c r="I119" s="274"/>
      <c r="J119" s="274"/>
      <c r="K119" s="274"/>
      <c r="L119" s="274"/>
      <c r="M119" s="274"/>
      <c r="N119" s="274"/>
      <c r="O119" s="274"/>
      <c r="P119" s="274"/>
      <c r="Q119" s="274"/>
      <c r="R119" s="274"/>
      <c r="S119" s="274"/>
      <c r="T119" s="274"/>
      <c r="U119" s="274"/>
      <c r="V119" s="274"/>
      <c r="W119" s="274"/>
      <c r="X119" s="274"/>
      <c r="Y119" s="274"/>
      <c r="Z119" s="274"/>
      <c r="AA119" s="274"/>
      <c r="AB119" s="274"/>
      <c r="AC119" s="274"/>
      <c r="AD119" s="274"/>
      <c r="AE119" s="274"/>
      <c r="AF119" s="274"/>
      <c r="AG119" s="274"/>
      <c r="AH119" s="274"/>
      <c r="AI119" s="274"/>
      <c r="AJ119" s="274"/>
      <c r="AK119" s="274"/>
      <c r="AL119" s="274"/>
      <c r="AM119" s="274"/>
      <c r="AN119" s="274"/>
      <c r="AO119" s="274"/>
      <c r="AP119" s="274"/>
      <c r="AQ119" s="274"/>
      <c r="AR119" s="274"/>
      <c r="AS119" s="274"/>
      <c r="AT119" s="274"/>
      <c r="AU119" s="274"/>
      <c r="AV119" s="274"/>
      <c r="AW119" s="274"/>
      <c r="AX119" s="274"/>
      <c r="AY119" s="274"/>
      <c r="AZ119" s="274"/>
      <c r="BA119" s="274"/>
      <c r="BB119" s="274"/>
    </row>
    <row r="120" spans="1:54" ht="12" customHeight="1">
      <c r="A120" s="273" t="s">
        <v>326</v>
      </c>
      <c r="B120" s="273"/>
      <c r="C120" s="273"/>
      <c r="D120" s="273"/>
      <c r="E120" s="273"/>
      <c r="F120" s="273"/>
      <c r="G120" s="273"/>
      <c r="H120" s="273"/>
      <c r="I120" s="273"/>
      <c r="J120" s="273"/>
      <c r="K120" s="273"/>
      <c r="L120" s="273"/>
      <c r="M120" s="273"/>
      <c r="N120" s="273"/>
      <c r="O120" s="273"/>
      <c r="P120" s="273"/>
      <c r="Q120" s="273"/>
      <c r="R120" s="273"/>
      <c r="S120" s="273"/>
      <c r="T120" s="273"/>
      <c r="U120" s="273"/>
      <c r="V120" s="273"/>
      <c r="W120" s="273"/>
      <c r="X120" s="273"/>
      <c r="Y120" s="273"/>
      <c r="Z120" s="273"/>
      <c r="AA120" s="273"/>
      <c r="AB120" s="273"/>
      <c r="AC120" s="273"/>
      <c r="AD120" s="273"/>
      <c r="AE120" s="273"/>
      <c r="AF120" s="273"/>
      <c r="AG120" s="273"/>
      <c r="AH120" s="273"/>
      <c r="AI120" s="273"/>
      <c r="AJ120" s="273"/>
      <c r="AK120" s="273"/>
      <c r="AL120" s="273"/>
      <c r="AM120" s="273"/>
      <c r="AN120" s="273"/>
      <c r="AO120" s="273"/>
      <c r="AP120" s="273"/>
      <c r="AQ120" s="273"/>
      <c r="AR120" s="273"/>
      <c r="AS120" s="273"/>
      <c r="AT120" s="273"/>
      <c r="AU120" s="273"/>
      <c r="AV120" s="273"/>
      <c r="AW120" s="273"/>
      <c r="AX120" s="273"/>
      <c r="AY120" s="273"/>
      <c r="AZ120" s="273"/>
      <c r="BA120" s="273"/>
      <c r="BB120" s="273"/>
    </row>
    <row r="121" spans="1:108" s="39" customFormat="1" ht="14.25" customHeight="1">
      <c r="A121" s="274"/>
      <c r="B121" s="274"/>
      <c r="C121" s="274"/>
      <c r="D121" s="274"/>
      <c r="E121" s="274"/>
      <c r="F121" s="274"/>
      <c r="G121" s="274"/>
      <c r="H121" s="274"/>
      <c r="I121" s="274"/>
      <c r="J121" s="274"/>
      <c r="K121" s="274"/>
      <c r="L121" s="274"/>
      <c r="M121" s="274"/>
      <c r="N121" s="274"/>
      <c r="O121" s="274"/>
      <c r="P121" s="274"/>
      <c r="Q121" s="274"/>
      <c r="R121" s="274"/>
      <c r="S121" s="274"/>
      <c r="T121" s="274"/>
      <c r="U121" s="274"/>
      <c r="V121" s="274"/>
      <c r="W121" s="274"/>
      <c r="X121" s="274"/>
      <c r="Y121" s="274"/>
      <c r="Z121" s="274"/>
      <c r="AA121" s="274"/>
      <c r="AB121" s="274"/>
      <c r="AC121" s="274"/>
      <c r="AD121" s="274"/>
      <c r="AE121" s="274"/>
      <c r="AF121" s="274"/>
      <c r="AG121" s="274"/>
      <c r="AH121" s="274"/>
      <c r="AI121" s="274"/>
      <c r="AJ121" s="274"/>
      <c r="AK121" s="274"/>
      <c r="AL121" s="274"/>
      <c r="AM121" s="274"/>
      <c r="AN121" s="274"/>
      <c r="AO121" s="274"/>
      <c r="AP121" s="274"/>
      <c r="AQ121" s="274"/>
      <c r="AR121" s="274"/>
      <c r="AS121" s="274"/>
      <c r="AT121" s="274"/>
      <c r="AU121" s="274"/>
      <c r="AV121" s="274"/>
      <c r="AW121" s="274"/>
      <c r="AX121" s="274"/>
      <c r="AY121" s="274"/>
      <c r="AZ121" s="274"/>
      <c r="BA121" s="274"/>
      <c r="BB121" s="274"/>
      <c r="BM121" s="275"/>
      <c r="BN121" s="275"/>
      <c r="BO121" s="275"/>
      <c r="BP121" s="275"/>
      <c r="BQ121" s="275"/>
      <c r="BR121" s="275"/>
      <c r="BS121" s="275"/>
      <c r="BT121" s="275"/>
      <c r="BU121" s="275"/>
      <c r="BV121" s="275"/>
      <c r="BW121" s="275"/>
      <c r="BX121" s="275"/>
      <c r="BY121" s="275"/>
      <c r="BZ121" s="275"/>
      <c r="CA121" s="275"/>
      <c r="CB121" s="275"/>
      <c r="CC121" s="275"/>
      <c r="CD121" s="275"/>
      <c r="CE121" s="275"/>
      <c r="CF121" s="275"/>
      <c r="CG121" s="275"/>
      <c r="CH121" s="275"/>
      <c r="CI121" s="275"/>
      <c r="CJ121" s="275"/>
      <c r="CK121" s="275"/>
      <c r="CL121" s="275"/>
      <c r="CM121" s="275"/>
      <c r="CN121" s="275"/>
      <c r="CO121" s="275"/>
      <c r="CP121" s="275"/>
      <c r="CQ121" s="275"/>
      <c r="CR121" s="275"/>
      <c r="CS121" s="275"/>
      <c r="CT121" s="275"/>
      <c r="CU121" s="275"/>
      <c r="CV121" s="275"/>
      <c r="CW121" s="275"/>
      <c r="CX121" s="275"/>
      <c r="CY121" s="275"/>
      <c r="CZ121" s="275"/>
      <c r="DA121" s="275"/>
      <c r="DB121" s="275"/>
      <c r="DC121" s="275"/>
      <c r="DD121" s="275"/>
    </row>
    <row r="122" spans="1:108" ht="12" customHeight="1">
      <c r="A122" s="273" t="s">
        <v>327</v>
      </c>
      <c r="B122" s="273"/>
      <c r="C122" s="273"/>
      <c r="D122" s="273"/>
      <c r="E122" s="273"/>
      <c r="F122" s="273"/>
      <c r="G122" s="273"/>
      <c r="H122" s="273"/>
      <c r="I122" s="273"/>
      <c r="J122" s="273"/>
      <c r="K122" s="273"/>
      <c r="L122" s="273"/>
      <c r="M122" s="273"/>
      <c r="N122" s="273"/>
      <c r="O122" s="273"/>
      <c r="P122" s="273"/>
      <c r="Q122" s="273"/>
      <c r="R122" s="273"/>
      <c r="S122" s="273"/>
      <c r="T122" s="273"/>
      <c r="U122" s="273"/>
      <c r="V122" s="273"/>
      <c r="W122" s="273"/>
      <c r="X122" s="273"/>
      <c r="Y122" s="273"/>
      <c r="Z122" s="273"/>
      <c r="AA122" s="273"/>
      <c r="AB122" s="273"/>
      <c r="AC122" s="273"/>
      <c r="AD122" s="273"/>
      <c r="AE122" s="273"/>
      <c r="AF122" s="273"/>
      <c r="AG122" s="273"/>
      <c r="AH122" s="273"/>
      <c r="AI122" s="273"/>
      <c r="AJ122" s="273"/>
      <c r="AK122" s="273"/>
      <c r="AL122" s="273"/>
      <c r="AM122" s="273"/>
      <c r="AN122" s="273"/>
      <c r="AO122" s="273"/>
      <c r="AP122" s="273"/>
      <c r="AQ122" s="273"/>
      <c r="AR122" s="273"/>
      <c r="AS122" s="273"/>
      <c r="AT122" s="273"/>
      <c r="AU122" s="273"/>
      <c r="AV122" s="273"/>
      <c r="AW122" s="273"/>
      <c r="AX122" s="273"/>
      <c r="AY122" s="273"/>
      <c r="AZ122" s="273"/>
      <c r="BA122" s="273"/>
      <c r="BB122" s="273"/>
      <c r="BM122" s="273" t="s">
        <v>90</v>
      </c>
      <c r="BN122" s="273"/>
      <c r="BO122" s="273"/>
      <c r="BP122" s="273"/>
      <c r="BQ122" s="273"/>
      <c r="BR122" s="273"/>
      <c r="BS122" s="273"/>
      <c r="BT122" s="273"/>
      <c r="BU122" s="273"/>
      <c r="BV122" s="273"/>
      <c r="BW122" s="273"/>
      <c r="BX122" s="273"/>
      <c r="BY122" s="273"/>
      <c r="BZ122" s="273"/>
      <c r="CA122" s="273"/>
      <c r="CB122" s="273"/>
      <c r="CC122" s="273"/>
      <c r="CD122" s="273"/>
      <c r="CE122" s="273"/>
      <c r="CF122" s="273"/>
      <c r="CG122" s="273"/>
      <c r="CH122" s="273"/>
      <c r="CI122" s="273"/>
      <c r="CJ122" s="273"/>
      <c r="CK122" s="273"/>
      <c r="CL122" s="273"/>
      <c r="CM122" s="273"/>
      <c r="CN122" s="273"/>
      <c r="CO122" s="273"/>
      <c r="CP122" s="273"/>
      <c r="CQ122" s="273"/>
      <c r="CR122" s="273"/>
      <c r="CS122" s="273"/>
      <c r="CT122" s="273"/>
      <c r="CU122" s="273"/>
      <c r="CV122" s="273"/>
      <c r="CW122" s="273"/>
      <c r="CX122" s="273"/>
      <c r="CY122" s="273"/>
      <c r="CZ122" s="273"/>
      <c r="DA122" s="273"/>
      <c r="DB122" s="273"/>
      <c r="DC122" s="273"/>
      <c r="DD122" s="273"/>
    </row>
  </sheetData>
  <sheetProtection/>
  <mergeCells count="330">
    <mergeCell ref="A121:BB121"/>
    <mergeCell ref="BM121:DD121"/>
    <mergeCell ref="A122:BB122"/>
    <mergeCell ref="BM122:DD122"/>
    <mergeCell ref="A115:BB115"/>
    <mergeCell ref="A116:BB116"/>
    <mergeCell ref="A117:BB117"/>
    <mergeCell ref="A118:BB118"/>
    <mergeCell ref="A119:BB119"/>
    <mergeCell ref="A120:BB120"/>
    <mergeCell ref="A110:BB110"/>
    <mergeCell ref="A111:BB111"/>
    <mergeCell ref="A112:BB112"/>
    <mergeCell ref="BM112:DD112"/>
    <mergeCell ref="A113:BB113"/>
    <mergeCell ref="BM113:DD113"/>
    <mergeCell ref="A104:BB104"/>
    <mergeCell ref="BM104:DD104"/>
    <mergeCell ref="A106:BB106"/>
    <mergeCell ref="A107:BB107"/>
    <mergeCell ref="A108:BB108"/>
    <mergeCell ref="A109:BB109"/>
    <mergeCell ref="A99:BB99"/>
    <mergeCell ref="A100:BB100"/>
    <mergeCell ref="A101:BB101"/>
    <mergeCell ref="A102:BB102"/>
    <mergeCell ref="A103:BB103"/>
    <mergeCell ref="BM103:DD103"/>
    <mergeCell ref="B96:AS96"/>
    <mergeCell ref="AU96:BB96"/>
    <mergeCell ref="BC96:CC96"/>
    <mergeCell ref="CD96:DD96"/>
    <mergeCell ref="B97:AS97"/>
    <mergeCell ref="AU97:BB97"/>
    <mergeCell ref="BC97:CC97"/>
    <mergeCell ref="CD97:DD97"/>
    <mergeCell ref="B94:AS94"/>
    <mergeCell ref="AU94:BB94"/>
    <mergeCell ref="BC94:CC94"/>
    <mergeCell ref="CD94:DD94"/>
    <mergeCell ref="B95:AS95"/>
    <mergeCell ref="AU95:BB95"/>
    <mergeCell ref="BC95:CC95"/>
    <mergeCell ref="CD95:DD95"/>
    <mergeCell ref="B92:AS92"/>
    <mergeCell ref="AU92:BB92"/>
    <mergeCell ref="BC92:CC92"/>
    <mergeCell ref="CD92:DD92"/>
    <mergeCell ref="B93:AS93"/>
    <mergeCell ref="AU93:BB93"/>
    <mergeCell ref="BC93:CC93"/>
    <mergeCell ref="CD93:DD93"/>
    <mergeCell ref="B90:AS90"/>
    <mergeCell ref="AU90:BB90"/>
    <mergeCell ref="BC90:CC90"/>
    <mergeCell ref="CD90:DD90"/>
    <mergeCell ref="B91:AS91"/>
    <mergeCell ref="AU91:BB91"/>
    <mergeCell ref="BC91:CC91"/>
    <mergeCell ref="CD91:DD91"/>
    <mergeCell ref="A88:AS88"/>
    <mergeCell ref="AU88:BB88"/>
    <mergeCell ref="BC88:CC88"/>
    <mergeCell ref="CD88:DD88"/>
    <mergeCell ref="B89:AS89"/>
    <mergeCell ref="AU89:BB89"/>
    <mergeCell ref="BC89:CC89"/>
    <mergeCell ref="CD89:DD89"/>
    <mergeCell ref="AU85:BB85"/>
    <mergeCell ref="A86:AS86"/>
    <mergeCell ref="AU86:BB87"/>
    <mergeCell ref="BC86:CC87"/>
    <mergeCell ref="CD86:DD87"/>
    <mergeCell ref="B87:AS87"/>
    <mergeCell ref="A82:AS82"/>
    <mergeCell ref="AU82:BB83"/>
    <mergeCell ref="BC82:CC83"/>
    <mergeCell ref="CD82:DD83"/>
    <mergeCell ref="B83:AS83"/>
    <mergeCell ref="A84:AS84"/>
    <mergeCell ref="AU84:BB84"/>
    <mergeCell ref="BC84:CC85"/>
    <mergeCell ref="CD84:DD85"/>
    <mergeCell ref="B85:AS85"/>
    <mergeCell ref="B79:AS79"/>
    <mergeCell ref="AU79:BB79"/>
    <mergeCell ref="BC79:CC79"/>
    <mergeCell ref="CD79:DD79"/>
    <mergeCell ref="A80:AS80"/>
    <mergeCell ref="AU80:BB80"/>
    <mergeCell ref="BC80:CC81"/>
    <mergeCell ref="CD80:DD81"/>
    <mergeCell ref="B81:AS81"/>
    <mergeCell ref="AU81:BB81"/>
    <mergeCell ref="B77:AS77"/>
    <mergeCell ref="AU77:BB77"/>
    <mergeCell ref="BC77:CC77"/>
    <mergeCell ref="CD77:DD77"/>
    <mergeCell ref="B78:AS78"/>
    <mergeCell ref="AU78:BB78"/>
    <mergeCell ref="BC78:CC78"/>
    <mergeCell ref="CD78:DD78"/>
    <mergeCell ref="B75:AS75"/>
    <mergeCell ref="AU75:BB75"/>
    <mergeCell ref="BC75:CC75"/>
    <mergeCell ref="CD75:DD75"/>
    <mergeCell ref="B76:AS76"/>
    <mergeCell ref="AU76:BB76"/>
    <mergeCell ref="BC76:CC76"/>
    <mergeCell ref="CD76:DD76"/>
    <mergeCell ref="B73:AS73"/>
    <mergeCell ref="AU73:BB73"/>
    <mergeCell ref="BC73:CC73"/>
    <mergeCell ref="CD73:DD73"/>
    <mergeCell ref="B74:AS74"/>
    <mergeCell ref="AU74:BB74"/>
    <mergeCell ref="BC74:CC74"/>
    <mergeCell ref="CD74:DD74"/>
    <mergeCell ref="A70:AS70"/>
    <mergeCell ref="AU70:BB71"/>
    <mergeCell ref="BC70:CC71"/>
    <mergeCell ref="CD70:DD71"/>
    <mergeCell ref="B71:AS71"/>
    <mergeCell ref="B72:AS72"/>
    <mergeCell ref="AU72:BB72"/>
    <mergeCell ref="BC72:CC72"/>
    <mergeCell ref="CD72:DD72"/>
    <mergeCell ref="B68:AS68"/>
    <mergeCell ref="AU68:BB68"/>
    <mergeCell ref="BC68:CC68"/>
    <mergeCell ref="CD68:DD68"/>
    <mergeCell ref="B69:AS69"/>
    <mergeCell ref="AU69:BB69"/>
    <mergeCell ref="BC69:CC69"/>
    <mergeCell ref="CD69:DD69"/>
    <mergeCell ref="B65:AS65"/>
    <mergeCell ref="AU65:BB65"/>
    <mergeCell ref="BC65:CC65"/>
    <mergeCell ref="CD65:DD65"/>
    <mergeCell ref="A66:AS66"/>
    <mergeCell ref="AU66:BB67"/>
    <mergeCell ref="BC66:CC67"/>
    <mergeCell ref="CD66:DD67"/>
    <mergeCell ref="B67:AS67"/>
    <mergeCell ref="A63:AS63"/>
    <mergeCell ref="AU63:BB63"/>
    <mergeCell ref="BC63:CC63"/>
    <mergeCell ref="CD63:DD63"/>
    <mergeCell ref="B64:AS64"/>
    <mergeCell ref="AU64:BB64"/>
    <mergeCell ref="BC64:CC64"/>
    <mergeCell ref="CD64:DD64"/>
    <mergeCell ref="B60:AS60"/>
    <mergeCell ref="AU60:BB60"/>
    <mergeCell ref="BC60:CC60"/>
    <mergeCell ref="CD60:DD60"/>
    <mergeCell ref="A61:AS61"/>
    <mergeCell ref="AU61:BB62"/>
    <mergeCell ref="BC61:CC62"/>
    <mergeCell ref="CD61:DD62"/>
    <mergeCell ref="B62:AS62"/>
    <mergeCell ref="A57:AS57"/>
    <mergeCell ref="AU57:BB58"/>
    <mergeCell ref="BC57:CC58"/>
    <mergeCell ref="CD57:DD58"/>
    <mergeCell ref="B58:AS58"/>
    <mergeCell ref="B59:AS59"/>
    <mergeCell ref="AU59:BB59"/>
    <mergeCell ref="BC59:CC59"/>
    <mergeCell ref="CD59:DD59"/>
    <mergeCell ref="B55:AS55"/>
    <mergeCell ref="AU55:BB55"/>
    <mergeCell ref="BC55:CC55"/>
    <mergeCell ref="CD55:DD55"/>
    <mergeCell ref="B56:AS56"/>
    <mergeCell ref="AU56:BB56"/>
    <mergeCell ref="BC56:CC56"/>
    <mergeCell ref="CD56:DD56"/>
    <mergeCell ref="B53:AS53"/>
    <mergeCell ref="AU53:BB53"/>
    <mergeCell ref="BC53:CC53"/>
    <mergeCell ref="CD53:DD53"/>
    <mergeCell ref="B54:AS54"/>
    <mergeCell ref="AU54:BB54"/>
    <mergeCell ref="BC54:CC54"/>
    <mergeCell ref="CD54:DD54"/>
    <mergeCell ref="B51:AS51"/>
    <mergeCell ref="AU51:BB51"/>
    <mergeCell ref="BC51:CC51"/>
    <mergeCell ref="CD51:DD51"/>
    <mergeCell ref="B52:AS52"/>
    <mergeCell ref="AU52:BB52"/>
    <mergeCell ref="BC52:CC52"/>
    <mergeCell ref="CD52:DD52"/>
    <mergeCell ref="A47:AS47"/>
    <mergeCell ref="AU47:BB48"/>
    <mergeCell ref="BC47:CC48"/>
    <mergeCell ref="CD47:DD48"/>
    <mergeCell ref="B48:AS48"/>
    <mergeCell ref="A49:AS49"/>
    <mergeCell ref="AU49:BB50"/>
    <mergeCell ref="BC49:CC50"/>
    <mergeCell ref="CD49:DD50"/>
    <mergeCell ref="B50:AS50"/>
    <mergeCell ref="A43:AS43"/>
    <mergeCell ref="AU43:BB44"/>
    <mergeCell ref="BC43:CC44"/>
    <mergeCell ref="CD43:DD44"/>
    <mergeCell ref="B44:AS44"/>
    <mergeCell ref="A45:AS45"/>
    <mergeCell ref="AU45:BB46"/>
    <mergeCell ref="BC45:CC46"/>
    <mergeCell ref="CD45:DD46"/>
    <mergeCell ref="B46:AS46"/>
    <mergeCell ref="B41:AS41"/>
    <mergeCell ref="AU41:BB41"/>
    <mergeCell ref="BC41:CC41"/>
    <mergeCell ref="CD41:DD41"/>
    <mergeCell ref="B42:AS42"/>
    <mergeCell ref="AU42:BB42"/>
    <mergeCell ref="BC42:CC42"/>
    <mergeCell ref="CD42:DD42"/>
    <mergeCell ref="A39:AS39"/>
    <mergeCell ref="AU39:BB39"/>
    <mergeCell ref="BC39:CC39"/>
    <mergeCell ref="CD39:DD39"/>
    <mergeCell ref="B40:AS40"/>
    <mergeCell ref="AU40:BB40"/>
    <mergeCell ref="BC40:CC40"/>
    <mergeCell ref="CD40:DD40"/>
    <mergeCell ref="B37:AS37"/>
    <mergeCell ref="AU37:BB37"/>
    <mergeCell ref="BC37:CC37"/>
    <mergeCell ref="CD37:DD37"/>
    <mergeCell ref="A38:AS38"/>
    <mergeCell ref="AU38:BB38"/>
    <mergeCell ref="BC38:CC38"/>
    <mergeCell ref="CD38:DD38"/>
    <mergeCell ref="B35:AS35"/>
    <mergeCell ref="AU35:BB35"/>
    <mergeCell ref="BC35:CC35"/>
    <mergeCell ref="CD35:DD35"/>
    <mergeCell ref="B36:AS36"/>
    <mergeCell ref="AU36:BB36"/>
    <mergeCell ref="BC36:CC36"/>
    <mergeCell ref="CD36:DD36"/>
    <mergeCell ref="B33:AS33"/>
    <mergeCell ref="AU33:BB33"/>
    <mergeCell ref="BC33:CC33"/>
    <mergeCell ref="CD33:DD33"/>
    <mergeCell ref="A34:AS34"/>
    <mergeCell ref="AU34:BB34"/>
    <mergeCell ref="BC34:CC34"/>
    <mergeCell ref="CD34:DD34"/>
    <mergeCell ref="B31:AS31"/>
    <mergeCell ref="AU31:BB31"/>
    <mergeCell ref="BC31:CC31"/>
    <mergeCell ref="CD31:DD31"/>
    <mergeCell ref="B32:AS32"/>
    <mergeCell ref="AU32:BB32"/>
    <mergeCell ref="BC32:CC32"/>
    <mergeCell ref="CD32:DD32"/>
    <mergeCell ref="B29:AS29"/>
    <mergeCell ref="AU29:BB29"/>
    <mergeCell ref="BC29:CC29"/>
    <mergeCell ref="CD29:DD29"/>
    <mergeCell ref="B30:AS30"/>
    <mergeCell ref="AU30:BB30"/>
    <mergeCell ref="BC30:CC30"/>
    <mergeCell ref="CD30:DD30"/>
    <mergeCell ref="A27:AS27"/>
    <mergeCell ref="AU27:BB27"/>
    <mergeCell ref="BC27:CC27"/>
    <mergeCell ref="CD27:DD27"/>
    <mergeCell ref="A28:AS28"/>
    <mergeCell ref="AU28:BB28"/>
    <mergeCell ref="BC28:CC28"/>
    <mergeCell ref="CD28:DD28"/>
    <mergeCell ref="B25:AS25"/>
    <mergeCell ref="AU25:BB25"/>
    <mergeCell ref="BC25:CC25"/>
    <mergeCell ref="CD25:DD25"/>
    <mergeCell ref="B26:AS26"/>
    <mergeCell ref="AU26:BB26"/>
    <mergeCell ref="BC26:CC26"/>
    <mergeCell ref="CD26:DD26"/>
    <mergeCell ref="A23:AS23"/>
    <mergeCell ref="AU23:BB23"/>
    <mergeCell ref="BC23:CC23"/>
    <mergeCell ref="CD23:DD23"/>
    <mergeCell ref="A24:AS24"/>
    <mergeCell ref="AU24:BB24"/>
    <mergeCell ref="BC24:CC24"/>
    <mergeCell ref="CD24:DD24"/>
    <mergeCell ref="B21:AS21"/>
    <mergeCell ref="AU21:BB21"/>
    <mergeCell ref="BC21:CC21"/>
    <mergeCell ref="CD21:DD21"/>
    <mergeCell ref="B22:AS22"/>
    <mergeCell ref="AU22:BB22"/>
    <mergeCell ref="BC22:CC22"/>
    <mergeCell ref="CD22:DD22"/>
    <mergeCell ref="A19:AS19"/>
    <mergeCell ref="AU19:BB19"/>
    <mergeCell ref="BC19:CC19"/>
    <mergeCell ref="CD19:DD19"/>
    <mergeCell ref="B20:AS20"/>
    <mergeCell ref="AU20:BB20"/>
    <mergeCell ref="BC20:CC20"/>
    <mergeCell ref="CD20:DD20"/>
    <mergeCell ref="A16:AT18"/>
    <mergeCell ref="AU16:BB18"/>
    <mergeCell ref="BC16:CC16"/>
    <mergeCell ref="CD16:DD16"/>
    <mergeCell ref="BI17:CA17"/>
    <mergeCell ref="CJ17:DB17"/>
    <mergeCell ref="BI18:CA18"/>
    <mergeCell ref="CJ18:DB18"/>
    <mergeCell ref="A8:DD8"/>
    <mergeCell ref="A9:DD9"/>
    <mergeCell ref="A10:DD10"/>
    <mergeCell ref="A11:DD11"/>
    <mergeCell ref="A12:DD12"/>
    <mergeCell ref="AZ14:DD14"/>
    <mergeCell ref="BH1:DD1"/>
    <mergeCell ref="BH2:DD2"/>
    <mergeCell ref="A3:DD3"/>
    <mergeCell ref="A4:DD4"/>
    <mergeCell ref="A5:DD5"/>
    <mergeCell ref="A7:DD7"/>
  </mergeCells>
  <printOptions/>
  <pageMargins left="0.7874015748031497" right="0.31496062992125984" top="0.3937007874015748" bottom="0.31496062992125984" header="0.1968503937007874" footer="0.1968503937007874"/>
  <pageSetup horizontalDpi="600" verticalDpi="600" orientation="portrait" paperSize="9" scale="70" r:id="rId1"/>
  <rowBreaks count="3" manualBreakCount="3">
    <brk id="33" max="255" man="1"/>
    <brk id="62" max="255" man="1"/>
    <brk id="8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D56"/>
  <sheetViews>
    <sheetView view="pageBreakPreview" zoomScaleSheetLayoutView="100" zoomScalePageLayoutView="0" workbookViewId="0" topLeftCell="A16">
      <selection activeCell="EB19" sqref="EB19"/>
    </sheetView>
  </sheetViews>
  <sheetFormatPr defaultColWidth="0.875" defaultRowHeight="12.75"/>
  <cols>
    <col min="1" max="42" width="0.875" style="1" customWidth="1"/>
    <col min="43" max="43" width="20.125" style="1" customWidth="1"/>
    <col min="44" max="106" width="0.875" style="1" customWidth="1"/>
    <col min="107" max="107" width="2.125" style="1" customWidth="1"/>
    <col min="108" max="108" width="1.875" style="1" customWidth="1"/>
    <col min="109" max="16384" width="0.875" style="1" customWidth="1"/>
  </cols>
  <sheetData>
    <row r="1" spans="60:107" ht="119.25" customHeight="1">
      <c r="BH1" s="277" t="s">
        <v>298</v>
      </c>
      <c r="BI1" s="277"/>
      <c r="BJ1" s="277"/>
      <c r="BK1" s="277"/>
      <c r="BL1" s="277"/>
      <c r="BM1" s="277"/>
      <c r="BN1" s="277"/>
      <c r="BO1" s="277"/>
      <c r="BP1" s="277"/>
      <c r="BQ1" s="277"/>
      <c r="BR1" s="277"/>
      <c r="BS1" s="277"/>
      <c r="BT1" s="277"/>
      <c r="BU1" s="277"/>
      <c r="BV1" s="277"/>
      <c r="BW1" s="277"/>
      <c r="BX1" s="277"/>
      <c r="BY1" s="277"/>
      <c r="BZ1" s="277"/>
      <c r="CA1" s="277"/>
      <c r="CB1" s="277"/>
      <c r="CC1" s="277"/>
      <c r="CD1" s="277"/>
      <c r="CE1" s="277"/>
      <c r="CF1" s="277"/>
      <c r="CG1" s="277"/>
      <c r="CH1" s="277"/>
      <c r="CI1" s="277"/>
      <c r="CJ1" s="277"/>
      <c r="CK1" s="277"/>
      <c r="CL1" s="277"/>
      <c r="CM1" s="277"/>
      <c r="CN1" s="277"/>
      <c r="CO1" s="277"/>
      <c r="CP1" s="277"/>
      <c r="CQ1" s="277"/>
      <c r="CR1" s="277"/>
      <c r="CS1" s="277"/>
      <c r="CT1" s="277"/>
      <c r="CU1" s="277"/>
      <c r="CV1" s="277"/>
      <c r="CW1" s="277"/>
      <c r="CX1" s="277"/>
      <c r="CY1" s="277"/>
      <c r="CZ1" s="277"/>
      <c r="DA1" s="277"/>
      <c r="DB1" s="277"/>
      <c r="DC1" s="277"/>
    </row>
    <row r="3" spans="1:107" ht="16.5">
      <c r="A3" s="108" t="s">
        <v>299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</row>
    <row r="4" spans="1:107" ht="16.5">
      <c r="A4" s="108" t="s">
        <v>300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</row>
    <row r="5" spans="1:107" ht="16.5">
      <c r="A5" s="108" t="s">
        <v>301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</row>
    <row r="6" s="2" customFormat="1" ht="15.75"/>
    <row r="7" spans="1:108" s="2" customFormat="1" ht="15.75">
      <c r="A7" s="116" t="s">
        <v>227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</row>
    <row r="8" spans="1:107" ht="27.75" customHeight="1">
      <c r="A8" s="278" t="s">
        <v>302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  <c r="AO8" s="279"/>
      <c r="AP8" s="279"/>
      <c r="AQ8" s="279"/>
      <c r="AR8" s="279"/>
      <c r="AS8" s="279"/>
      <c r="AT8" s="279"/>
      <c r="AU8" s="279"/>
      <c r="AV8" s="279"/>
      <c r="AW8" s="279"/>
      <c r="AX8" s="279"/>
      <c r="AY8" s="279"/>
      <c r="AZ8" s="279"/>
      <c r="BA8" s="279"/>
      <c r="BB8" s="279"/>
      <c r="BC8" s="279"/>
      <c r="BD8" s="279"/>
      <c r="BE8" s="279"/>
      <c r="BF8" s="279"/>
      <c r="BG8" s="279"/>
      <c r="BH8" s="279"/>
      <c r="BI8" s="279"/>
      <c r="BJ8" s="279"/>
      <c r="BK8" s="279"/>
      <c r="BL8" s="279"/>
      <c r="BM8" s="279"/>
      <c r="BN8" s="279"/>
      <c r="BO8" s="279"/>
      <c r="BP8" s="279"/>
      <c r="BQ8" s="279"/>
      <c r="BR8" s="279"/>
      <c r="BS8" s="279"/>
      <c r="BT8" s="279"/>
      <c r="BU8" s="279"/>
      <c r="BV8" s="279"/>
      <c r="BW8" s="279"/>
      <c r="BX8" s="279"/>
      <c r="BY8" s="279"/>
      <c r="BZ8" s="279"/>
      <c r="CA8" s="279"/>
      <c r="CB8" s="279"/>
      <c r="CC8" s="279"/>
      <c r="CD8" s="279"/>
      <c r="CE8" s="279"/>
      <c r="CF8" s="279"/>
      <c r="CG8" s="279"/>
      <c r="CH8" s="279"/>
      <c r="CI8" s="279"/>
      <c r="CJ8" s="279"/>
      <c r="CK8" s="279"/>
      <c r="CL8" s="279"/>
      <c r="CM8" s="279"/>
      <c r="CN8" s="279"/>
      <c r="CO8" s="279"/>
      <c r="CP8" s="279"/>
      <c r="CQ8" s="279"/>
      <c r="CR8" s="279"/>
      <c r="CS8" s="279"/>
      <c r="CT8" s="279"/>
      <c r="CU8" s="279"/>
      <c r="CV8" s="279"/>
      <c r="CW8" s="279"/>
      <c r="CX8" s="279"/>
      <c r="CY8" s="279"/>
      <c r="CZ8" s="279"/>
      <c r="DA8" s="279"/>
      <c r="DB8" s="279"/>
      <c r="DC8" s="279"/>
    </row>
    <row r="9" spans="1:107" s="2" customFormat="1" ht="15.75">
      <c r="A9" s="201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</row>
    <row r="10" spans="1:107" ht="41.25" customHeight="1">
      <c r="A10" s="278" t="s">
        <v>303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  <c r="AV10" s="279"/>
      <c r="AW10" s="279"/>
      <c r="AX10" s="279"/>
      <c r="AY10" s="279"/>
      <c r="AZ10" s="279"/>
      <c r="BA10" s="279"/>
      <c r="BB10" s="279"/>
      <c r="BC10" s="279"/>
      <c r="BD10" s="279"/>
      <c r="BE10" s="279"/>
      <c r="BF10" s="279"/>
      <c r="BG10" s="279"/>
      <c r="BH10" s="279"/>
      <c r="BI10" s="279"/>
      <c r="BJ10" s="279"/>
      <c r="BK10" s="279"/>
      <c r="BL10" s="279"/>
      <c r="BM10" s="279"/>
      <c r="BN10" s="279"/>
      <c r="BO10" s="279"/>
      <c r="BP10" s="279"/>
      <c r="BQ10" s="279"/>
      <c r="BR10" s="279"/>
      <c r="BS10" s="279"/>
      <c r="BT10" s="279"/>
      <c r="BU10" s="279"/>
      <c r="BV10" s="279"/>
      <c r="BW10" s="279"/>
      <c r="BX10" s="279"/>
      <c r="BY10" s="279"/>
      <c r="BZ10" s="279"/>
      <c r="CA10" s="279"/>
      <c r="CB10" s="279"/>
      <c r="CC10" s="279"/>
      <c r="CD10" s="279"/>
      <c r="CE10" s="279"/>
      <c r="CF10" s="279"/>
      <c r="CG10" s="279"/>
      <c r="CH10" s="279"/>
      <c r="CI10" s="279"/>
      <c r="CJ10" s="279"/>
      <c r="CK10" s="279"/>
      <c r="CL10" s="279"/>
      <c r="CM10" s="279"/>
      <c r="CN10" s="279"/>
      <c r="CO10" s="279"/>
      <c r="CP10" s="279"/>
      <c r="CQ10" s="279"/>
      <c r="CR10" s="279"/>
      <c r="CS10" s="279"/>
      <c r="CT10" s="279"/>
      <c r="CU10" s="279"/>
      <c r="CV10" s="279"/>
      <c r="CW10" s="279"/>
      <c r="CX10" s="279"/>
      <c r="CY10" s="279"/>
      <c r="CZ10" s="279"/>
      <c r="DA10" s="279"/>
      <c r="DB10" s="279"/>
      <c r="DC10" s="279"/>
    </row>
    <row r="11" spans="1:108" s="2" customFormat="1" ht="52.5" customHeight="1">
      <c r="A11" s="202" t="s">
        <v>304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2"/>
    </row>
    <row r="12" spans="1:107" ht="54" customHeight="1">
      <c r="A12" s="278" t="s">
        <v>305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/>
      <c r="BK12" s="279"/>
      <c r="BL12" s="279"/>
      <c r="BM12" s="279"/>
      <c r="BN12" s="279"/>
      <c r="BO12" s="279"/>
      <c r="BP12" s="279"/>
      <c r="BQ12" s="279"/>
      <c r="BR12" s="279"/>
      <c r="BS12" s="279"/>
      <c r="BT12" s="279"/>
      <c r="BU12" s="279"/>
      <c r="BV12" s="279"/>
      <c r="BW12" s="279"/>
      <c r="BX12" s="279"/>
      <c r="BY12" s="279"/>
      <c r="BZ12" s="279"/>
      <c r="CA12" s="279"/>
      <c r="CB12" s="279"/>
      <c r="CC12" s="279"/>
      <c r="CD12" s="279"/>
      <c r="CE12" s="279"/>
      <c r="CF12" s="279"/>
      <c r="CG12" s="279"/>
      <c r="CH12" s="279"/>
      <c r="CI12" s="279"/>
      <c r="CJ12" s="279"/>
      <c r="CK12" s="279"/>
      <c r="CL12" s="279"/>
      <c r="CM12" s="279"/>
      <c r="CN12" s="279"/>
      <c r="CO12" s="279"/>
      <c r="CP12" s="279"/>
      <c r="CQ12" s="279"/>
      <c r="CR12" s="279"/>
      <c r="CS12" s="279"/>
      <c r="CT12" s="279"/>
      <c r="CU12" s="279"/>
      <c r="CV12" s="279"/>
      <c r="CW12" s="279"/>
      <c r="CX12" s="279"/>
      <c r="CY12" s="279"/>
      <c r="CZ12" s="279"/>
      <c r="DA12" s="279"/>
      <c r="DB12" s="279"/>
      <c r="DC12" s="279"/>
    </row>
    <row r="13" s="2" customFormat="1" ht="15.75"/>
    <row r="14" spans="1:107" s="2" customFormat="1" ht="15.75">
      <c r="A14" s="2" t="s">
        <v>306</v>
      </c>
      <c r="AD14" s="203" t="s">
        <v>434</v>
      </c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</row>
    <row r="15" s="2" customFormat="1" ht="15.75"/>
    <row r="16" spans="1:107" s="2" customFormat="1" ht="33" customHeight="1">
      <c r="A16" s="280" t="s">
        <v>307</v>
      </c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281"/>
      <c r="BH16" s="281"/>
      <c r="BI16" s="281"/>
      <c r="BJ16" s="281"/>
      <c r="BK16" s="281"/>
      <c r="BL16" s="281"/>
      <c r="BM16" s="281"/>
      <c r="BN16" s="281"/>
      <c r="BO16" s="281"/>
      <c r="BP16" s="281"/>
      <c r="BQ16" s="281"/>
      <c r="BR16" s="281"/>
      <c r="BS16" s="281"/>
      <c r="BT16" s="282"/>
      <c r="BU16" s="280" t="s">
        <v>308</v>
      </c>
      <c r="BV16" s="281"/>
      <c r="BW16" s="281"/>
      <c r="BX16" s="281"/>
      <c r="BY16" s="281"/>
      <c r="BZ16" s="281"/>
      <c r="CA16" s="281"/>
      <c r="CB16" s="281"/>
      <c r="CC16" s="281"/>
      <c r="CD16" s="281"/>
      <c r="CE16" s="281"/>
      <c r="CF16" s="281"/>
      <c r="CG16" s="281"/>
      <c r="CH16" s="281"/>
      <c r="CI16" s="282"/>
      <c r="CJ16" s="280" t="s">
        <v>309</v>
      </c>
      <c r="CK16" s="281"/>
      <c r="CL16" s="281"/>
      <c r="CM16" s="281"/>
      <c r="CN16" s="281"/>
      <c r="CO16" s="281"/>
      <c r="CP16" s="281"/>
      <c r="CQ16" s="281"/>
      <c r="CR16" s="281"/>
      <c r="CS16" s="281"/>
      <c r="CT16" s="281"/>
      <c r="CU16" s="281"/>
      <c r="CV16" s="281"/>
      <c r="CW16" s="281"/>
      <c r="CX16" s="281"/>
      <c r="CY16" s="281"/>
      <c r="CZ16" s="281"/>
      <c r="DA16" s="281"/>
      <c r="DB16" s="281"/>
      <c r="DC16" s="282"/>
    </row>
    <row r="17" spans="1:107" s="2" customFormat="1" ht="15" customHeight="1">
      <c r="A17" s="117">
        <v>1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2"/>
      <c r="BU17" s="117">
        <v>2</v>
      </c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2"/>
      <c r="CJ17" s="117">
        <v>3</v>
      </c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2"/>
    </row>
    <row r="18" spans="1:107" s="2" customFormat="1" ht="15.75">
      <c r="A18" s="10"/>
      <c r="B18" s="283" t="s">
        <v>310</v>
      </c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83"/>
      <c r="AV18" s="283"/>
      <c r="AW18" s="283"/>
      <c r="AX18" s="283"/>
      <c r="AY18" s="283"/>
      <c r="AZ18" s="283"/>
      <c r="BA18" s="283"/>
      <c r="BB18" s="283"/>
      <c r="BC18" s="283"/>
      <c r="BD18" s="283"/>
      <c r="BE18" s="283"/>
      <c r="BF18" s="283"/>
      <c r="BG18" s="283"/>
      <c r="BH18" s="283"/>
      <c r="BI18" s="283"/>
      <c r="BJ18" s="283"/>
      <c r="BK18" s="283"/>
      <c r="BL18" s="283"/>
      <c r="BM18" s="283"/>
      <c r="BN18" s="283"/>
      <c r="BO18" s="283"/>
      <c r="BP18" s="283"/>
      <c r="BQ18" s="283"/>
      <c r="BR18" s="283"/>
      <c r="BS18" s="283"/>
      <c r="BT18" s="22"/>
      <c r="BU18" s="68" t="s">
        <v>16</v>
      </c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70"/>
      <c r="CJ18" s="270">
        <v>4182098.03</v>
      </c>
      <c r="CK18" s="271"/>
      <c r="CL18" s="271"/>
      <c r="CM18" s="271"/>
      <c r="CN18" s="271"/>
      <c r="CO18" s="271"/>
      <c r="CP18" s="271"/>
      <c r="CQ18" s="271"/>
      <c r="CR18" s="271"/>
      <c r="CS18" s="271"/>
      <c r="CT18" s="271"/>
      <c r="CU18" s="271"/>
      <c r="CV18" s="271"/>
      <c r="CW18" s="271"/>
      <c r="CX18" s="271"/>
      <c r="CY18" s="271"/>
      <c r="CZ18" s="271"/>
      <c r="DA18" s="271"/>
      <c r="DB18" s="271"/>
      <c r="DC18" s="272"/>
    </row>
    <row r="19" spans="1:107" s="35" customFormat="1" ht="48" customHeight="1">
      <c r="A19" s="33"/>
      <c r="B19" s="284" t="s">
        <v>311</v>
      </c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4"/>
      <c r="BD19" s="284"/>
      <c r="BE19" s="284"/>
      <c r="BF19" s="284"/>
      <c r="BG19" s="284"/>
      <c r="BH19" s="284"/>
      <c r="BI19" s="284"/>
      <c r="BJ19" s="284"/>
      <c r="BK19" s="284"/>
      <c r="BL19" s="284"/>
      <c r="BM19" s="284"/>
      <c r="BN19" s="284"/>
      <c r="BO19" s="284"/>
      <c r="BP19" s="284"/>
      <c r="BQ19" s="284"/>
      <c r="BR19" s="284"/>
      <c r="BS19" s="284"/>
      <c r="BT19" s="34"/>
      <c r="BU19" s="80" t="s">
        <v>24</v>
      </c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2"/>
      <c r="CJ19" s="270" t="s">
        <v>22</v>
      </c>
      <c r="CK19" s="271"/>
      <c r="CL19" s="271"/>
      <c r="CM19" s="271"/>
      <c r="CN19" s="271"/>
      <c r="CO19" s="271"/>
      <c r="CP19" s="271"/>
      <c r="CQ19" s="271"/>
      <c r="CR19" s="271"/>
      <c r="CS19" s="271"/>
      <c r="CT19" s="271"/>
      <c r="CU19" s="271"/>
      <c r="CV19" s="271"/>
      <c r="CW19" s="271"/>
      <c r="CX19" s="271"/>
      <c r="CY19" s="271"/>
      <c r="CZ19" s="271"/>
      <c r="DA19" s="271"/>
      <c r="DB19" s="271"/>
      <c r="DC19" s="272"/>
    </row>
    <row r="20" spans="1:107" s="35" customFormat="1" ht="48" customHeight="1">
      <c r="A20" s="33"/>
      <c r="B20" s="284" t="s">
        <v>312</v>
      </c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4"/>
      <c r="BC20" s="284"/>
      <c r="BD20" s="284"/>
      <c r="BE20" s="284"/>
      <c r="BF20" s="284"/>
      <c r="BG20" s="284"/>
      <c r="BH20" s="284"/>
      <c r="BI20" s="284"/>
      <c r="BJ20" s="284"/>
      <c r="BK20" s="284"/>
      <c r="BL20" s="284"/>
      <c r="BM20" s="284"/>
      <c r="BN20" s="284"/>
      <c r="BO20" s="284"/>
      <c r="BP20" s="284"/>
      <c r="BQ20" s="284"/>
      <c r="BR20" s="284"/>
      <c r="BS20" s="284"/>
      <c r="BT20" s="34"/>
      <c r="BU20" s="80" t="s">
        <v>28</v>
      </c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2"/>
      <c r="CJ20" s="270" t="s">
        <v>22</v>
      </c>
      <c r="CK20" s="271"/>
      <c r="CL20" s="271"/>
      <c r="CM20" s="271"/>
      <c r="CN20" s="271"/>
      <c r="CO20" s="271"/>
      <c r="CP20" s="271"/>
      <c r="CQ20" s="271"/>
      <c r="CR20" s="271"/>
      <c r="CS20" s="271"/>
      <c r="CT20" s="271"/>
      <c r="CU20" s="271"/>
      <c r="CV20" s="271"/>
      <c r="CW20" s="271"/>
      <c r="CX20" s="271"/>
      <c r="CY20" s="271"/>
      <c r="CZ20" s="271"/>
      <c r="DA20" s="271"/>
      <c r="DB20" s="271"/>
      <c r="DC20" s="272"/>
    </row>
    <row r="21" spans="1:107" s="35" customFormat="1" ht="48" customHeight="1">
      <c r="A21" s="33"/>
      <c r="B21" s="284" t="s">
        <v>313</v>
      </c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84"/>
      <c r="BA21" s="284"/>
      <c r="BB21" s="284"/>
      <c r="BC21" s="284"/>
      <c r="BD21" s="284"/>
      <c r="BE21" s="284"/>
      <c r="BF21" s="284"/>
      <c r="BG21" s="284"/>
      <c r="BH21" s="284"/>
      <c r="BI21" s="284"/>
      <c r="BJ21" s="284"/>
      <c r="BK21" s="284"/>
      <c r="BL21" s="284"/>
      <c r="BM21" s="284"/>
      <c r="BN21" s="284"/>
      <c r="BO21" s="284"/>
      <c r="BP21" s="284"/>
      <c r="BQ21" s="284"/>
      <c r="BR21" s="284"/>
      <c r="BS21" s="284"/>
      <c r="BT21" s="34"/>
      <c r="BU21" s="80" t="s">
        <v>34</v>
      </c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2"/>
      <c r="CJ21" s="218" t="s">
        <v>22</v>
      </c>
      <c r="CK21" s="219"/>
      <c r="CL21" s="219"/>
      <c r="CM21" s="219"/>
      <c r="CN21" s="219"/>
      <c r="CO21" s="219"/>
      <c r="CP21" s="219"/>
      <c r="CQ21" s="219"/>
      <c r="CR21" s="219"/>
      <c r="CS21" s="219"/>
      <c r="CT21" s="219"/>
      <c r="CU21" s="219"/>
      <c r="CV21" s="219"/>
      <c r="CW21" s="219"/>
      <c r="CX21" s="219"/>
      <c r="CY21" s="219"/>
      <c r="CZ21" s="219"/>
      <c r="DA21" s="219"/>
      <c r="DB21" s="219"/>
      <c r="DC21" s="220"/>
    </row>
    <row r="22" spans="1:107" s="35" customFormat="1" ht="48" customHeight="1">
      <c r="A22" s="33"/>
      <c r="B22" s="284" t="s">
        <v>314</v>
      </c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  <c r="AT22" s="284"/>
      <c r="AU22" s="284"/>
      <c r="AV22" s="284"/>
      <c r="AW22" s="284"/>
      <c r="AX22" s="284"/>
      <c r="AY22" s="284"/>
      <c r="AZ22" s="284"/>
      <c r="BA22" s="284"/>
      <c r="BB22" s="284"/>
      <c r="BC22" s="284"/>
      <c r="BD22" s="284"/>
      <c r="BE22" s="284"/>
      <c r="BF22" s="284"/>
      <c r="BG22" s="284"/>
      <c r="BH22" s="284"/>
      <c r="BI22" s="284"/>
      <c r="BJ22" s="284"/>
      <c r="BK22" s="284"/>
      <c r="BL22" s="284"/>
      <c r="BM22" s="284"/>
      <c r="BN22" s="284"/>
      <c r="BO22" s="284"/>
      <c r="BP22" s="284"/>
      <c r="BQ22" s="284"/>
      <c r="BR22" s="284"/>
      <c r="BS22" s="284"/>
      <c r="BT22" s="34"/>
      <c r="BU22" s="80" t="s">
        <v>42</v>
      </c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2"/>
      <c r="CJ22" s="218" t="s">
        <v>22</v>
      </c>
      <c r="CK22" s="219"/>
      <c r="CL22" s="219"/>
      <c r="CM22" s="219"/>
      <c r="CN22" s="219"/>
      <c r="CO22" s="219"/>
      <c r="CP22" s="219"/>
      <c r="CQ22" s="219"/>
      <c r="CR22" s="219"/>
      <c r="CS22" s="219"/>
      <c r="CT22" s="219"/>
      <c r="CU22" s="219"/>
      <c r="CV22" s="219"/>
      <c r="CW22" s="219"/>
      <c r="CX22" s="219"/>
      <c r="CY22" s="219"/>
      <c r="CZ22" s="219"/>
      <c r="DA22" s="219"/>
      <c r="DB22" s="219"/>
      <c r="DC22" s="220"/>
    </row>
    <row r="23" spans="1:107" s="35" customFormat="1" ht="32.25" customHeight="1">
      <c r="A23" s="33"/>
      <c r="B23" s="284" t="s">
        <v>315</v>
      </c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  <c r="AT23" s="284"/>
      <c r="AU23" s="284"/>
      <c r="AV23" s="284"/>
      <c r="AW23" s="284"/>
      <c r="AX23" s="284"/>
      <c r="AY23" s="284"/>
      <c r="AZ23" s="284"/>
      <c r="BA23" s="284"/>
      <c r="BB23" s="284"/>
      <c r="BC23" s="284"/>
      <c r="BD23" s="284"/>
      <c r="BE23" s="284"/>
      <c r="BF23" s="284"/>
      <c r="BG23" s="284"/>
      <c r="BH23" s="284"/>
      <c r="BI23" s="284"/>
      <c r="BJ23" s="284"/>
      <c r="BK23" s="284"/>
      <c r="BL23" s="284"/>
      <c r="BM23" s="284"/>
      <c r="BN23" s="284"/>
      <c r="BO23" s="284"/>
      <c r="BP23" s="284"/>
      <c r="BQ23" s="284"/>
      <c r="BR23" s="284"/>
      <c r="BS23" s="284"/>
      <c r="BT23" s="34"/>
      <c r="BU23" s="80" t="s">
        <v>52</v>
      </c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2"/>
      <c r="CJ23" s="218" t="s">
        <v>22</v>
      </c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20"/>
    </row>
    <row r="24" spans="1:107" s="35" customFormat="1" ht="63.75" customHeight="1">
      <c r="A24" s="33"/>
      <c r="B24" s="284" t="s">
        <v>316</v>
      </c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284"/>
      <c r="AW24" s="284"/>
      <c r="AX24" s="284"/>
      <c r="AY24" s="284"/>
      <c r="AZ24" s="284"/>
      <c r="BA24" s="284"/>
      <c r="BB24" s="284"/>
      <c r="BC24" s="284"/>
      <c r="BD24" s="284"/>
      <c r="BE24" s="284"/>
      <c r="BF24" s="284"/>
      <c r="BG24" s="284"/>
      <c r="BH24" s="284"/>
      <c r="BI24" s="284"/>
      <c r="BJ24" s="284"/>
      <c r="BK24" s="284"/>
      <c r="BL24" s="284"/>
      <c r="BM24" s="284"/>
      <c r="BN24" s="284"/>
      <c r="BO24" s="284"/>
      <c r="BP24" s="284"/>
      <c r="BQ24" s="284"/>
      <c r="BR24" s="284"/>
      <c r="BS24" s="284"/>
      <c r="BT24" s="34"/>
      <c r="BU24" s="80" t="s">
        <v>54</v>
      </c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2"/>
      <c r="CJ24" s="285">
        <v>239294.82</v>
      </c>
      <c r="CK24" s="286"/>
      <c r="CL24" s="286"/>
      <c r="CM24" s="286"/>
      <c r="CN24" s="286"/>
      <c r="CO24" s="286"/>
      <c r="CP24" s="286"/>
      <c r="CQ24" s="286"/>
      <c r="CR24" s="286"/>
      <c r="CS24" s="286"/>
      <c r="CT24" s="286"/>
      <c r="CU24" s="286"/>
      <c r="CV24" s="286"/>
      <c r="CW24" s="286"/>
      <c r="CX24" s="286"/>
      <c r="CY24" s="286"/>
      <c r="CZ24" s="286"/>
      <c r="DA24" s="286"/>
      <c r="DB24" s="286"/>
      <c r="DC24" s="287"/>
    </row>
    <row r="25" spans="1:107" s="2" customFormat="1" ht="15" customHeight="1">
      <c r="A25" s="117">
        <v>1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2"/>
      <c r="BU25" s="117">
        <v>2</v>
      </c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2"/>
      <c r="CJ25" s="117">
        <v>3</v>
      </c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2"/>
    </row>
    <row r="26" spans="1:107" s="35" customFormat="1" ht="33" customHeight="1">
      <c r="A26" s="33"/>
      <c r="B26" s="284" t="s">
        <v>317</v>
      </c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284"/>
      <c r="AY26" s="284"/>
      <c r="AZ26" s="284"/>
      <c r="BA26" s="284"/>
      <c r="BB26" s="284"/>
      <c r="BC26" s="284"/>
      <c r="BD26" s="284"/>
      <c r="BE26" s="284"/>
      <c r="BF26" s="284"/>
      <c r="BG26" s="284"/>
      <c r="BH26" s="284"/>
      <c r="BI26" s="284"/>
      <c r="BJ26" s="284"/>
      <c r="BK26" s="284"/>
      <c r="BL26" s="284"/>
      <c r="BM26" s="284"/>
      <c r="BN26" s="284"/>
      <c r="BO26" s="284"/>
      <c r="BP26" s="284"/>
      <c r="BQ26" s="284"/>
      <c r="BR26" s="284"/>
      <c r="BS26" s="284"/>
      <c r="BT26" s="34"/>
      <c r="BU26" s="80" t="s">
        <v>64</v>
      </c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2"/>
      <c r="CJ26" s="270">
        <f>CJ18+CJ24</f>
        <v>4421392.85</v>
      </c>
      <c r="CK26" s="271"/>
      <c r="CL26" s="271"/>
      <c r="CM26" s="271"/>
      <c r="CN26" s="271"/>
      <c r="CO26" s="271"/>
      <c r="CP26" s="271"/>
      <c r="CQ26" s="271"/>
      <c r="CR26" s="271"/>
      <c r="CS26" s="271"/>
      <c r="CT26" s="271"/>
      <c r="CU26" s="271"/>
      <c r="CV26" s="271"/>
      <c r="CW26" s="271"/>
      <c r="CX26" s="271"/>
      <c r="CY26" s="271"/>
      <c r="CZ26" s="271"/>
      <c r="DA26" s="271"/>
      <c r="DB26" s="271"/>
      <c r="DC26" s="272"/>
    </row>
    <row r="27" s="2" customFormat="1" ht="15.75"/>
    <row r="28" spans="1:54" s="2" customFormat="1" ht="15.75">
      <c r="A28" s="116" t="s">
        <v>87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</row>
    <row r="29" spans="1:53" ht="12.75">
      <c r="A29" s="74" t="s">
        <v>318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</row>
    <row r="30" spans="1:53" s="2" customFormat="1" ht="15.75">
      <c r="A30" s="288"/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288"/>
      <c r="AN30" s="288"/>
      <c r="AO30" s="288"/>
      <c r="AP30" s="288"/>
      <c r="AQ30" s="288"/>
      <c r="AR30" s="288"/>
      <c r="AS30" s="288"/>
      <c r="AT30" s="288"/>
      <c r="AU30" s="288"/>
      <c r="AV30" s="288"/>
      <c r="AW30" s="288"/>
      <c r="AX30" s="288"/>
      <c r="AY30" s="288"/>
      <c r="AZ30" s="288"/>
      <c r="BA30" s="288"/>
    </row>
    <row r="31" spans="1:53" ht="12.75">
      <c r="A31" s="74" t="s">
        <v>319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</row>
    <row r="32" spans="1:107" s="2" customFormat="1" ht="15.75">
      <c r="A32" s="288"/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  <c r="AM32" s="288"/>
      <c r="AN32" s="288"/>
      <c r="AO32" s="288"/>
      <c r="AP32" s="288"/>
      <c r="AQ32" s="288"/>
      <c r="AR32" s="288"/>
      <c r="AS32" s="288"/>
      <c r="AT32" s="288"/>
      <c r="AU32" s="288"/>
      <c r="AV32" s="288"/>
      <c r="AW32" s="288"/>
      <c r="AX32" s="288"/>
      <c r="AY32" s="288"/>
      <c r="AZ32" s="288"/>
      <c r="BA32" s="288"/>
      <c r="BL32" s="275" t="s">
        <v>270</v>
      </c>
      <c r="BM32" s="275"/>
      <c r="BN32" s="275"/>
      <c r="BO32" s="275"/>
      <c r="BP32" s="275"/>
      <c r="BQ32" s="275"/>
      <c r="BR32" s="275"/>
      <c r="BS32" s="275"/>
      <c r="BT32" s="275"/>
      <c r="BU32" s="275"/>
      <c r="BV32" s="275"/>
      <c r="BW32" s="275"/>
      <c r="BX32" s="275"/>
      <c r="BY32" s="275"/>
      <c r="BZ32" s="275"/>
      <c r="CA32" s="275"/>
      <c r="CB32" s="275"/>
      <c r="CC32" s="275"/>
      <c r="CD32" s="275"/>
      <c r="CE32" s="275"/>
      <c r="CF32" s="275"/>
      <c r="CG32" s="275"/>
      <c r="CH32" s="275"/>
      <c r="CI32" s="275"/>
      <c r="CJ32" s="275"/>
      <c r="CK32" s="275"/>
      <c r="CL32" s="275"/>
      <c r="CM32" s="275"/>
      <c r="CN32" s="275"/>
      <c r="CO32" s="275"/>
      <c r="CP32" s="275"/>
      <c r="CQ32" s="275"/>
      <c r="CR32" s="275"/>
      <c r="CS32" s="275"/>
      <c r="CT32" s="275"/>
      <c r="CU32" s="275"/>
      <c r="CV32" s="275"/>
      <c r="CW32" s="275"/>
      <c r="CX32" s="275"/>
      <c r="CY32" s="275"/>
      <c r="CZ32" s="275"/>
      <c r="DA32" s="275"/>
      <c r="DB32" s="275"/>
      <c r="DC32" s="275"/>
    </row>
    <row r="33" spans="1:107" ht="12.75">
      <c r="A33" s="289" t="s">
        <v>320</v>
      </c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89"/>
      <c r="AN33" s="289"/>
      <c r="AO33" s="289"/>
      <c r="AP33" s="289"/>
      <c r="AQ33" s="289"/>
      <c r="AR33" s="289"/>
      <c r="AS33" s="289"/>
      <c r="AT33" s="289"/>
      <c r="AU33" s="289"/>
      <c r="AV33" s="289"/>
      <c r="AW33" s="289"/>
      <c r="AX33" s="289"/>
      <c r="AY33" s="289"/>
      <c r="AZ33" s="289"/>
      <c r="BA33" s="289"/>
      <c r="BL33" s="74" t="s">
        <v>90</v>
      </c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</row>
    <row r="34" s="2" customFormat="1" ht="15.75">
      <c r="A34" s="1"/>
    </row>
    <row r="35" spans="1:54" s="2" customFormat="1" ht="15.75">
      <c r="A35" s="116" t="s">
        <v>93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</row>
    <row r="36" spans="1:53" ht="12.75">
      <c r="A36" s="74" t="s">
        <v>321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</row>
    <row r="37" spans="1:53" s="2" customFormat="1" ht="15.75">
      <c r="A37" s="274"/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  <c r="AK37" s="274"/>
      <c r="AL37" s="274"/>
      <c r="AM37" s="274"/>
      <c r="AN37" s="274"/>
      <c r="AO37" s="274"/>
      <c r="AP37" s="274"/>
      <c r="AQ37" s="274"/>
      <c r="AR37" s="274"/>
      <c r="AS37" s="274"/>
      <c r="AT37" s="274"/>
      <c r="AU37" s="274"/>
      <c r="AV37" s="274"/>
      <c r="AW37" s="274"/>
      <c r="AX37" s="274"/>
      <c r="AY37" s="274"/>
      <c r="AZ37" s="274"/>
      <c r="BA37" s="274"/>
    </row>
    <row r="38" spans="1:53" ht="12.75">
      <c r="A38" s="74" t="s">
        <v>322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</row>
    <row r="39" spans="1:53" s="2" customFormat="1" ht="15.75">
      <c r="A39" s="274"/>
      <c r="B39" s="274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274"/>
      <c r="AR39" s="274"/>
      <c r="AS39" s="274"/>
      <c r="AT39" s="274"/>
      <c r="AU39" s="274"/>
      <c r="AV39" s="274"/>
      <c r="AW39" s="274"/>
      <c r="AX39" s="274"/>
      <c r="AY39" s="274"/>
      <c r="AZ39" s="274"/>
      <c r="BA39" s="274"/>
    </row>
    <row r="40" spans="1:53" ht="12.75">
      <c r="A40" s="74" t="s">
        <v>323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</row>
    <row r="41" spans="1:107" s="2" customFormat="1" ht="15.75">
      <c r="A41" s="274"/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4"/>
      <c r="AP41" s="274"/>
      <c r="AQ41" s="274"/>
      <c r="AR41" s="274"/>
      <c r="AS41" s="274"/>
      <c r="AT41" s="274"/>
      <c r="AU41" s="274"/>
      <c r="AV41" s="274"/>
      <c r="AW41" s="274"/>
      <c r="AX41" s="274"/>
      <c r="AY41" s="274"/>
      <c r="AZ41" s="274"/>
      <c r="BA41" s="274"/>
      <c r="BL41" s="275" t="s">
        <v>156</v>
      </c>
      <c r="BM41" s="275"/>
      <c r="BN41" s="275"/>
      <c r="BO41" s="275"/>
      <c r="BP41" s="275"/>
      <c r="BQ41" s="275"/>
      <c r="BR41" s="275"/>
      <c r="BS41" s="275"/>
      <c r="BT41" s="275"/>
      <c r="BU41" s="275"/>
      <c r="BV41" s="275"/>
      <c r="BW41" s="275"/>
      <c r="BX41" s="275"/>
      <c r="BY41" s="275"/>
      <c r="BZ41" s="275"/>
      <c r="CA41" s="275"/>
      <c r="CB41" s="275"/>
      <c r="CC41" s="275"/>
      <c r="CD41" s="275"/>
      <c r="CE41" s="275"/>
      <c r="CF41" s="275"/>
      <c r="CG41" s="275"/>
      <c r="CH41" s="275"/>
      <c r="CI41" s="275"/>
      <c r="CJ41" s="275"/>
      <c r="CK41" s="275"/>
      <c r="CL41" s="275"/>
      <c r="CM41" s="275"/>
      <c r="CN41" s="275"/>
      <c r="CO41" s="275"/>
      <c r="CP41" s="275"/>
      <c r="CQ41" s="275"/>
      <c r="CR41" s="275"/>
      <c r="CS41" s="275"/>
      <c r="CT41" s="275"/>
      <c r="CU41" s="275"/>
      <c r="CV41" s="275"/>
      <c r="CW41" s="275"/>
      <c r="CX41" s="275"/>
      <c r="CY41" s="275"/>
      <c r="CZ41" s="275"/>
      <c r="DA41" s="275"/>
      <c r="DB41" s="275"/>
      <c r="DC41" s="275"/>
    </row>
    <row r="42" spans="1:107" ht="12.75">
      <c r="A42" s="74" t="s">
        <v>324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L42" s="74" t="s">
        <v>90</v>
      </c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</row>
    <row r="43" s="2" customFormat="1" ht="15.75"/>
    <row r="44" spans="1:53" s="2" customFormat="1" ht="15.75">
      <c r="A44" s="274"/>
      <c r="B44" s="274"/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  <c r="AK44" s="274"/>
      <c r="AL44" s="274"/>
      <c r="AM44" s="274"/>
      <c r="AN44" s="274"/>
      <c r="AO44" s="274"/>
      <c r="AP44" s="274"/>
      <c r="AQ44" s="274"/>
      <c r="AR44" s="274"/>
      <c r="AS44" s="274"/>
      <c r="AT44" s="274"/>
      <c r="AU44" s="274"/>
      <c r="AV44" s="274"/>
      <c r="AW44" s="274"/>
      <c r="AX44" s="274"/>
      <c r="AY44" s="274"/>
      <c r="AZ44" s="274"/>
      <c r="BA44" s="274"/>
    </row>
    <row r="45" spans="1:53" ht="12.75">
      <c r="A45" s="74" t="s">
        <v>321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</row>
    <row r="46" spans="1:53" s="2" customFormat="1" ht="15.75">
      <c r="A46" s="274"/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74"/>
      <c r="AR46" s="274"/>
      <c r="AS46" s="274"/>
      <c r="AT46" s="274"/>
      <c r="AU46" s="274"/>
      <c r="AV46" s="274"/>
      <c r="AW46" s="274"/>
      <c r="AX46" s="274"/>
      <c r="AY46" s="274"/>
      <c r="AZ46" s="274"/>
      <c r="BA46" s="274"/>
    </row>
    <row r="47" spans="1:53" ht="12.75">
      <c r="A47" s="74" t="s">
        <v>325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</row>
    <row r="48" spans="1:53" s="2" customFormat="1" ht="15.75">
      <c r="A48" s="274"/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  <c r="AO48" s="274"/>
      <c r="AP48" s="274"/>
      <c r="AQ48" s="274"/>
      <c r="AR48" s="274"/>
      <c r="AS48" s="274"/>
      <c r="AT48" s="274"/>
      <c r="AU48" s="274"/>
      <c r="AV48" s="274"/>
      <c r="AW48" s="274"/>
      <c r="AX48" s="274"/>
      <c r="AY48" s="274"/>
      <c r="AZ48" s="274"/>
      <c r="BA48" s="274"/>
    </row>
    <row r="49" spans="1:53" ht="12.75">
      <c r="A49" s="74" t="s">
        <v>326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</row>
    <row r="50" spans="1:107" s="2" customFormat="1" ht="15.75">
      <c r="A50" s="274"/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4"/>
      <c r="AU50" s="274"/>
      <c r="AV50" s="274"/>
      <c r="AW50" s="274"/>
      <c r="AX50" s="274"/>
      <c r="AY50" s="274"/>
      <c r="AZ50" s="274"/>
      <c r="BA50" s="274"/>
      <c r="BL50" s="275"/>
      <c r="BM50" s="275"/>
      <c r="BN50" s="275"/>
      <c r="BO50" s="275"/>
      <c r="BP50" s="275"/>
      <c r="BQ50" s="275"/>
      <c r="BR50" s="275"/>
      <c r="BS50" s="275"/>
      <c r="BT50" s="275"/>
      <c r="BU50" s="275"/>
      <c r="BV50" s="275"/>
      <c r="BW50" s="275"/>
      <c r="BX50" s="275"/>
      <c r="BY50" s="275"/>
      <c r="BZ50" s="275"/>
      <c r="CA50" s="275"/>
      <c r="CB50" s="275"/>
      <c r="CC50" s="275"/>
      <c r="CD50" s="275"/>
      <c r="CE50" s="275"/>
      <c r="CF50" s="275"/>
      <c r="CG50" s="275"/>
      <c r="CH50" s="275"/>
      <c r="CI50" s="275"/>
      <c r="CJ50" s="275"/>
      <c r="CK50" s="275"/>
      <c r="CL50" s="275"/>
      <c r="CM50" s="275"/>
      <c r="CN50" s="275"/>
      <c r="CO50" s="275"/>
      <c r="CP50" s="275"/>
      <c r="CQ50" s="275"/>
      <c r="CR50" s="275"/>
      <c r="CS50" s="275"/>
      <c r="CT50" s="275"/>
      <c r="CU50" s="275"/>
      <c r="CV50" s="275"/>
      <c r="CW50" s="275"/>
      <c r="CX50" s="275"/>
      <c r="CY50" s="275"/>
      <c r="CZ50" s="275"/>
      <c r="DA50" s="275"/>
      <c r="DB50" s="275"/>
      <c r="DC50" s="275"/>
    </row>
    <row r="51" spans="1:107" ht="12.75">
      <c r="A51" s="74" t="s">
        <v>327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L51" s="74" t="s">
        <v>90</v>
      </c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</row>
    <row r="56" ht="12.75">
      <c r="BI56" s="1" t="s">
        <v>328</v>
      </c>
    </row>
  </sheetData>
  <sheetProtection/>
  <mergeCells count="72">
    <mergeCell ref="A50:BA50"/>
    <mergeCell ref="BL50:DC50"/>
    <mergeCell ref="A51:BA51"/>
    <mergeCell ref="BL51:DC51"/>
    <mergeCell ref="A44:BA44"/>
    <mergeCell ref="A45:BA45"/>
    <mergeCell ref="A46:BA46"/>
    <mergeCell ref="A47:BA47"/>
    <mergeCell ref="A48:BA48"/>
    <mergeCell ref="A49:BA49"/>
    <mergeCell ref="A39:BA39"/>
    <mergeCell ref="A40:BA40"/>
    <mergeCell ref="A41:BA41"/>
    <mergeCell ref="BL41:DC41"/>
    <mergeCell ref="A42:BA42"/>
    <mergeCell ref="BL42:DC42"/>
    <mergeCell ref="A33:BA33"/>
    <mergeCell ref="BL33:DC33"/>
    <mergeCell ref="A35:BB35"/>
    <mergeCell ref="A36:BA36"/>
    <mergeCell ref="A37:BA37"/>
    <mergeCell ref="A38:BA38"/>
    <mergeCell ref="A28:BB28"/>
    <mergeCell ref="A29:BA29"/>
    <mergeCell ref="A30:BA30"/>
    <mergeCell ref="A31:BA31"/>
    <mergeCell ref="A32:BA32"/>
    <mergeCell ref="BL32:DC32"/>
    <mergeCell ref="A25:BT25"/>
    <mergeCell ref="BU25:CI25"/>
    <mergeCell ref="CJ25:DC25"/>
    <mergeCell ref="B26:BS26"/>
    <mergeCell ref="BU26:CI26"/>
    <mergeCell ref="CJ26:DC26"/>
    <mergeCell ref="B23:BS23"/>
    <mergeCell ref="BU23:CI23"/>
    <mergeCell ref="CJ23:DC23"/>
    <mergeCell ref="B24:BS24"/>
    <mergeCell ref="BU24:CI24"/>
    <mergeCell ref="CJ24:DC24"/>
    <mergeCell ref="B21:BS21"/>
    <mergeCell ref="BU21:CI21"/>
    <mergeCell ref="CJ21:DC21"/>
    <mergeCell ref="B22:BS22"/>
    <mergeCell ref="BU22:CI22"/>
    <mergeCell ref="CJ22:DC22"/>
    <mergeCell ref="B19:BS19"/>
    <mergeCell ref="BU19:CI19"/>
    <mergeCell ref="CJ19:DC19"/>
    <mergeCell ref="B20:BS20"/>
    <mergeCell ref="BU20:CI20"/>
    <mergeCell ref="CJ20:DC20"/>
    <mergeCell ref="A17:BT17"/>
    <mergeCell ref="BU17:CI17"/>
    <mergeCell ref="CJ17:DC17"/>
    <mergeCell ref="B18:BS18"/>
    <mergeCell ref="BU18:CI18"/>
    <mergeCell ref="CJ18:DC18"/>
    <mergeCell ref="A9:DC9"/>
    <mergeCell ref="A10:DC10"/>
    <mergeCell ref="A11:DD11"/>
    <mergeCell ref="A12:DC12"/>
    <mergeCell ref="AD14:DC14"/>
    <mergeCell ref="A16:BT16"/>
    <mergeCell ref="BU16:CI16"/>
    <mergeCell ref="CJ16:DC16"/>
    <mergeCell ref="BH1:DC1"/>
    <mergeCell ref="A3:DC3"/>
    <mergeCell ref="A4:DC4"/>
    <mergeCell ref="A5:DC5"/>
    <mergeCell ref="A7:DD7"/>
    <mergeCell ref="A8:DC8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83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MarinaEfr</dc:creator>
  <cp:keywords/>
  <dc:description/>
  <cp:lastModifiedBy>MEfremova</cp:lastModifiedBy>
  <cp:lastPrinted>2010-04-15T13:18:42Z</cp:lastPrinted>
  <dcterms:created xsi:type="dcterms:W3CDTF">2006-12-14T16:48:49Z</dcterms:created>
  <dcterms:modified xsi:type="dcterms:W3CDTF">2010-04-15T15:13:08Z</dcterms:modified>
  <cp:category/>
  <cp:version/>
  <cp:contentType/>
  <cp:contentStatus/>
</cp:coreProperties>
</file>