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<sst xmlns="http://schemas.openxmlformats.org/spreadsheetml/2006/main" count="266" uniqueCount="158">
  <si>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</si>
  <si>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</si>
  <si>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</si>
  <si>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</si>
  <si>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</si>
  <si>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</si>
  <si>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</si>
  <si>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</si>
  <si>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</si>
  <si>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</si>
  <si>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</si>
  <si>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</si>
  <si>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</si>
  <si>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</si>
  <si>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</si>
  <si>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</si>
  <si>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</si>
  <si>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</si>
  <si>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</si>
  <si>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</si>
  <si>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</si>
  <si>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</si>
  <si>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</si>
  <si>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</si>
  <si>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</si>
  <si>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</si>
  <si>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</si>
  <si>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</si>
  <si>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</si>
  <si>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</si>
  <si>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</si>
  <si>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</si>
  <si>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</si>
  <si>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</si>
  <si>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</si>
  <si>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</si>
  <si>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</si>
  <si>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</si>
  <si>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</si>
  <si>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</si>
  <si>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</si>
  <si>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</si>
  <si>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</si>
  <si>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</si>
  <si>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</si>
  <si>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</si>
  <si>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</si>
  <si>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</si>
  <si>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</si>
  <si>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</si>
  <si>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</si>
  <si>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</si>
  <si>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</si>
  <si>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</si>
  <si>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</si>
  <si>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</si>
  <si>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</si>
  <si>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</si>
  <si>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</si>
  <si>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</si>
  <si>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</si>
  <si>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</si>
  <si>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</si>
  <si>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</si>
  <si>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</si>
  <si>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</si>
  <si>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</si>
  <si>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</si>
  <si>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</si>
  <si>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</si>
  <si>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</si>
  <si>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</si>
  <si>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</si>
  <si>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</si>
  <si>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</si>
  <si>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</si>
  <si>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</si>
  <si>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</si>
  <si>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</si>
  <si>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</si>
  <si>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</si>
  <si>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</si>
  <si>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</si>
  <si>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</si>
  <si>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</si>
  <si>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</si>
  <si>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</si>
  <si>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</si>
  <si>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</si>
  <si>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</si>
  <si>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</si>
  <si>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</si>
  <si>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</si>
  <si>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</si>
  <si>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</si>
  <si>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</si>
  <si>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</si>
  <si>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</si>
  <si>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</si>
  <si>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</si>
  <si>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</si>
  <si>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</si>
  <si>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</si>
  <si>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</si>
  <si>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</si>
  <si>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</si>
  <si>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</si>
  <si>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</si>
  <si>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</si>
  <si>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</si>
  <si>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</si>
  <si>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</si>
  <si>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</si>
  <si>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</si>
  <si>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</si>
  <si>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</si>
  <si>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</si>
  <si>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</si>
  <si>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</si>
  <si>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</si>
  <si>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</si>
  <si>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</si>
  <si>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</si>
  <si>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</si>
  <si>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</si>
  <si>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</si>
  <si>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</si>
  <si>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</si>
  <si>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</si>
  <si>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</si>
  <si>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</si>
  <si>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</si>
  <si>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</si>
  <si>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</si>
  <si>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</si>
  <si>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</si>
  <si>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</si>
  <si>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</si>
  <si>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</si>
  <si>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</si>
  <si>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</si>
  <si>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</si>
  <si>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</si>
  <si>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</si>
  <si>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</si>
  <si>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</si>
  <si>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</si>
  <si>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</si>
  <si>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</si>
  <si>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</si>
  <si>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</si>
  <si>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</si>
  <si>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</si>
  <si>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</si>
  <si>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2012</t>
  </si>
  <si>
    <t>ё</t>
  </si>
  <si>
    <t>31</t>
  </si>
  <si>
    <t>05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</si>
</sst>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5" fontId="1" fillId="0" borderId="10" xfId="58" applyNumberFormat="1" applyFont="1" applyBorder="1" applyAlignment="1">
      <alignment horizontal="center" vertical="top"/>
    </xf>
    <xf numFmtId="165" fontId="1" fillId="0" borderId="14" xfId="58" applyNumberFormat="1" applyFont="1" applyBorder="1" applyAlignment="1">
      <alignment horizontal="center" vertical="top"/>
    </xf>
    <xf numFmtId="165" fontId="1" fillId="0" borderId="11" xfId="58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SheetLayoutView="100" zoomScalePageLayoutView="0" workbookViewId="0" topLeftCell="A70">
      <selection activeCell="FL79" sqref="FL79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/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154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7" t="s">
        <v>153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61" t="s">
        <v>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62" t="s">
        <v>18</v>
      </c>
      <c r="BB15" s="28"/>
      <c r="BC15" s="28"/>
      <c r="BD15" s="28"/>
      <c r="BE15" s="28"/>
      <c r="BF15" s="28"/>
      <c r="BG15" s="28"/>
      <c r="BH15" s="28"/>
      <c r="BI15" s="29"/>
      <c r="BJ15" s="6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6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52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EV16" s="12" t="s">
        <v>155</v>
      </c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41" t="s">
        <v>152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 t="s">
        <v>152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 t="s">
        <v>152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7" t="s">
        <v>152</v>
      </c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54">
        <v>400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54">
        <f>BJ24*BW24</f>
        <v>80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54">
        <v>400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4">
        <f>CM24</f>
        <v>80</v>
      </c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 t="s">
        <v>152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 t="s">
        <v>152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60" t="s">
        <v>152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 t="s">
        <v>152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54" t="s">
        <v>152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60" t="s">
        <v>152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54" t="s">
        <v>152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4" t="str">
        <f>BJ41</f>
        <v>-</v>
      </c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63" t="s">
        <v>61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60" t="str">
        <f>BJ40</f>
        <v>-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4" t="str">
        <f>CM40</f>
        <v>-</v>
      </c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64">
        <v>1771214.76</v>
      </c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64">
        <f>BJ59*BW59</f>
        <v>1771214.76</v>
      </c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60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  <c r="FD66" s="13">
        <v>1</v>
      </c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54">
        <v>135000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4">
        <f>BJ67*BW67</f>
        <v>13500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60">
        <f>BJ67+BJ59</f>
        <v>1906214.76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67">
        <f>CM67+CM59</f>
        <v>1784714.76</v>
      </c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9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54">
        <v>86502838.5</v>
      </c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4">
        <f>BJ70*BW70</f>
        <v>86502838.5</v>
      </c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4">
        <f>CM25+CM68+CM70</f>
        <v>88287633.26</v>
      </c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54">
        <v>1575578.99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4">
        <f>BJ78</f>
        <v>1575578.99</v>
      </c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54">
        <v>1549677.18</v>
      </c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4">
        <f>BJ80</f>
        <v>1549677.18</v>
      </c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60">
        <f>CM78+CM80</f>
        <v>3125256.17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60">
        <f>CM71-CM85</f>
        <v>85162377.09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70" t="s">
        <v>148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U89" s="70" t="s">
        <v>150</v>
      </c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</row>
    <row r="90" spans="1:107" s="22" customFormat="1" ht="30" customHeight="1">
      <c r="A90" s="71" t="s">
        <v>144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V90" s="61" t="s">
        <v>145</v>
      </c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U90" s="61" t="s">
        <v>146</v>
      </c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</row>
    <row r="91" spans="1:107" s="10" customFormat="1" ht="16.5" customHeight="1">
      <c r="A91" s="70" t="s">
        <v>149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U91" s="70" t="s">
        <v>151</v>
      </c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</row>
    <row r="92" spans="1:107" s="22" customFormat="1" ht="30" customHeight="1">
      <c r="A92" s="71" t="s">
        <v>147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V92" s="61" t="s">
        <v>145</v>
      </c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U92" s="61" t="s">
        <v>146</v>
      </c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2012-04-28T12:53:35Z</cp:lastPrinted>
  <dcterms:created xsi:type="dcterms:W3CDTF">2008-12-24T14:26:47Z</dcterms:created>
  <dcterms:modified xsi:type="dcterms:W3CDTF">2012-06-29T13:34:59Z</dcterms:modified>
  <cp:category/>
  <cp:version/>
  <cp:contentType/>
  <cp:contentStatus/>
</cp:coreProperties>
</file>